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ownloads\"/>
    </mc:Choice>
  </mc:AlternateContent>
  <bookViews>
    <workbookView xWindow="0" yWindow="0" windowWidth="28800" windowHeight="11715"/>
  </bookViews>
  <sheets>
    <sheet name="Page1" sheetId="1" r:id="rId1"/>
  </sheets>
  <calcPr calcId="152511"/>
</workbook>
</file>

<file path=xl/calcChain.xml><?xml version="1.0" encoding="utf-8"?>
<calcChain xmlns="http://schemas.openxmlformats.org/spreadsheetml/2006/main">
  <c r="J83" i="1" l="1"/>
  <c r="I83" i="1"/>
  <c r="H83" i="1"/>
  <c r="G83" i="1"/>
  <c r="F83" i="1"/>
  <c r="J75" i="1"/>
  <c r="I75" i="1"/>
  <c r="H75" i="1"/>
  <c r="G75" i="1"/>
  <c r="F75" i="1"/>
  <c r="K83" i="1"/>
  <c r="Q83" i="1"/>
  <c r="R83" i="1"/>
  <c r="R84" i="1" s="1"/>
  <c r="T83" i="1"/>
  <c r="T84" i="1" s="1"/>
  <c r="U83" i="1"/>
  <c r="U84" i="1" s="1"/>
  <c r="V83" i="1"/>
  <c r="V84" i="1" s="1"/>
  <c r="Y83" i="1"/>
  <c r="Y84" i="1" s="1"/>
  <c r="Q84" i="1"/>
  <c r="F97" i="1"/>
  <c r="F106" i="1" s="1"/>
  <c r="G97" i="1"/>
  <c r="H97" i="1"/>
  <c r="I97" i="1"/>
  <c r="I106" i="1" s="1"/>
  <c r="J97" i="1"/>
  <c r="K97" i="1"/>
  <c r="F105" i="1"/>
  <c r="G105" i="1"/>
  <c r="H105" i="1"/>
  <c r="H106" i="1" s="1"/>
  <c r="I105" i="1"/>
  <c r="J105" i="1"/>
  <c r="J106" i="1" s="1"/>
  <c r="K105" i="1"/>
  <c r="L105" i="1"/>
  <c r="V106" i="1"/>
  <c r="Y106" i="1"/>
  <c r="F41" i="1"/>
  <c r="F33" i="1"/>
  <c r="H41" i="1"/>
  <c r="I41" i="1"/>
  <c r="J41" i="1"/>
  <c r="J33" i="1"/>
  <c r="I33" i="1"/>
  <c r="H33" i="1"/>
  <c r="G33" i="1"/>
  <c r="G41" i="1"/>
  <c r="G106" i="1" l="1"/>
  <c r="G84" i="1"/>
  <c r="H84" i="1"/>
  <c r="I84" i="1"/>
  <c r="J84" i="1"/>
  <c r="F84" i="1"/>
  <c r="G61" i="1"/>
  <c r="H61" i="1"/>
  <c r="I61" i="1"/>
  <c r="J61" i="1"/>
  <c r="K61" i="1"/>
  <c r="G53" i="1"/>
  <c r="H53" i="1"/>
  <c r="I53" i="1"/>
  <c r="J53" i="1"/>
  <c r="K53" i="1"/>
  <c r="F61" i="1"/>
  <c r="F53" i="1"/>
  <c r="H42" i="1"/>
  <c r="K41" i="1"/>
  <c r="K33" i="1"/>
  <c r="G19" i="1"/>
  <c r="H19" i="1"/>
  <c r="I19" i="1"/>
  <c r="I20" i="1" s="1"/>
  <c r="J19" i="1"/>
  <c r="J20" i="1" s="1"/>
  <c r="F19" i="1"/>
  <c r="F12" i="1"/>
  <c r="F20" i="1" s="1"/>
  <c r="F62" i="1" l="1"/>
  <c r="G42" i="1"/>
  <c r="J42" i="1"/>
  <c r="F42" i="1"/>
  <c r="I42" i="1"/>
  <c r="K75" i="1" l="1"/>
  <c r="Y61" i="1"/>
  <c r="Y62" i="1" s="1"/>
  <c r="V61" i="1"/>
  <c r="V62" i="1" s="1"/>
  <c r="U61" i="1"/>
  <c r="U62" i="1" s="1"/>
  <c r="T61" i="1"/>
  <c r="T62" i="1" s="1"/>
  <c r="R61" i="1"/>
  <c r="R62" i="1" s="1"/>
  <c r="Q61" i="1"/>
  <c r="Q62" i="1" s="1"/>
  <c r="G62" i="1"/>
  <c r="I62" i="1"/>
  <c r="K62" i="1"/>
  <c r="J62" i="1" l="1"/>
  <c r="H62" i="1"/>
  <c r="L33" i="1"/>
  <c r="V19" i="1"/>
  <c r="V20" i="1" s="1"/>
  <c r="U19" i="1"/>
  <c r="U20" i="1" s="1"/>
  <c r="T19" i="1"/>
  <c r="T20" i="1" s="1"/>
  <c r="R19" i="1"/>
  <c r="R20" i="1" s="1"/>
  <c r="Q19" i="1"/>
  <c r="Q20" i="1" s="1"/>
  <c r="K19" i="1"/>
  <c r="K20" i="1" s="1"/>
  <c r="G20" i="1"/>
  <c r="H20" i="1"/>
</calcChain>
</file>

<file path=xl/sharedStrings.xml><?xml version="1.0" encoding="utf-8"?>
<sst xmlns="http://schemas.openxmlformats.org/spreadsheetml/2006/main" count="317" uniqueCount="141">
  <si>
    <t>7 день</t>
  </si>
  <si>
    <t>Сборник рецептур</t>
  </si>
  <si>
    <t>№ техноло-гической карты</t>
  </si>
  <si>
    <t>Прием пищи, наименование блюда</t>
  </si>
  <si>
    <t>Масса порции</t>
  </si>
  <si>
    <t>Цена, руб.</t>
  </si>
  <si>
    <t>Пищевые вещества</t>
  </si>
  <si>
    <t>Энергети-ческая ценность, ккал</t>
  </si>
  <si>
    <t>Витамины</t>
  </si>
  <si>
    <t>Минеральные вещества</t>
  </si>
  <si>
    <t>Белки, г</t>
  </si>
  <si>
    <t>Жиры, г</t>
  </si>
  <si>
    <t>Углеводы, г</t>
  </si>
  <si>
    <t>С, мг</t>
  </si>
  <si>
    <t>В1, мг</t>
  </si>
  <si>
    <t>В2, мг</t>
  </si>
  <si>
    <t>А, мг</t>
  </si>
  <si>
    <t>Д, мкг</t>
  </si>
  <si>
    <t>Са, мг</t>
  </si>
  <si>
    <t>Р, мг</t>
  </si>
  <si>
    <t>Mg, мг</t>
  </si>
  <si>
    <t>Fе, мг</t>
  </si>
  <si>
    <t>К, мг</t>
  </si>
  <si>
    <t>I, мкг</t>
  </si>
  <si>
    <t>Se, мг</t>
  </si>
  <si>
    <t>F, мг</t>
  </si>
  <si>
    <t>Завтрак</t>
  </si>
  <si>
    <t>2008</t>
  </si>
  <si>
    <t>190</t>
  </si>
  <si>
    <t>КАША "ДРУЖБА"</t>
  </si>
  <si>
    <t>200</t>
  </si>
  <si>
    <t>14</t>
  </si>
  <si>
    <t>СЫР (ПОРЦИЯМИ)</t>
  </si>
  <si>
    <t>13</t>
  </si>
  <si>
    <t>МАСЛО (ПОРЦИЯМИ)</t>
  </si>
  <si>
    <t>10</t>
  </si>
  <si>
    <t>2011</t>
  </si>
  <si>
    <t>379</t>
  </si>
  <si>
    <t>КОФЕЙНЫЙ НАПИТОК С МОЛОКОМ</t>
  </si>
  <si>
    <t>ХЛЕБ ПШЕНИЧНЫЙ</t>
  </si>
  <si>
    <t>40</t>
  </si>
  <si>
    <t>Итого за прием пищи:</t>
  </si>
  <si>
    <t>Обед</t>
  </si>
  <si>
    <t>ОГУРЕЦ СВЕЖИЙ</t>
  </si>
  <si>
    <t>99</t>
  </si>
  <si>
    <t>СУП КАРТОФЕЛЬНЫЙ С БОБОВЫМИ</t>
  </si>
  <si>
    <t>311</t>
  </si>
  <si>
    <t>ПЛОВ ИЗ ПТИЦЫ</t>
  </si>
  <si>
    <t>150</t>
  </si>
  <si>
    <t>394</t>
  </si>
  <si>
    <t>КОМПОТ ИЗ СВЕЖИХ ПЛОДОВ</t>
  </si>
  <si>
    <t>338</t>
  </si>
  <si>
    <t>ФРУКТЫ  СВЕЖИЕ ПО СЕЗОНУ</t>
  </si>
  <si>
    <t>100</t>
  </si>
  <si>
    <t>60</t>
  </si>
  <si>
    <t>Всего за день:</t>
  </si>
  <si>
    <t>8 день</t>
  </si>
  <si>
    <t>209</t>
  </si>
  <si>
    <t>ЯЙЦА ВАРЕНЫЕ</t>
  </si>
  <si>
    <t>ФРУКТЫ  СВЕЖИЕ (ПО СЕЗОНУ)</t>
  </si>
  <si>
    <t>70</t>
  </si>
  <si>
    <t>91</t>
  </si>
  <si>
    <t>РАССОЛЬНИК ЛЕНИНГРАДСКИЙ</t>
  </si>
  <si>
    <t>2012</t>
  </si>
  <si>
    <t>282</t>
  </si>
  <si>
    <t>КОТЛЕТЫ РУБЛЕННЫЕ ИЗ ГОВЯДИНЫ</t>
  </si>
  <si>
    <t>312</t>
  </si>
  <si>
    <t>ПЮРЕ КАРТОФЕЛЬНОЕ</t>
  </si>
  <si>
    <t>9 день</t>
  </si>
  <si>
    <t>451</t>
  </si>
  <si>
    <t>ХЫЧИНЫ  ПЕЧЕНЫЕ С КАРТОШКОЙ И СЫРОМ</t>
  </si>
  <si>
    <t>430</t>
  </si>
  <si>
    <t>ЧАЙ С САХАРОМ</t>
  </si>
  <si>
    <t>185/15</t>
  </si>
  <si>
    <t>106</t>
  </si>
  <si>
    <t>СУП-ЛАПША ДОМАШНЯЯ</t>
  </si>
  <si>
    <t>293</t>
  </si>
  <si>
    <t>НАГГЕТСЫ</t>
  </si>
  <si>
    <t>147</t>
  </si>
  <si>
    <t>10 день</t>
  </si>
  <si>
    <t>Сборник рецептур</t>
  </si>
  <si>
    <t>№ техноло-гической карты</t>
  </si>
  <si>
    <t>Прием пищи, наименование блюда</t>
  </si>
  <si>
    <t>Масса порции</t>
  </si>
  <si>
    <t>Цена, руб.</t>
  </si>
  <si>
    <t>Пищевые вещества</t>
  </si>
  <si>
    <t>Энергети-ческая ценность, ккал</t>
  </si>
  <si>
    <t>Витамины</t>
  </si>
  <si>
    <t>Минеральные вещества</t>
  </si>
  <si>
    <t>Белки, г</t>
  </si>
  <si>
    <t>Жиры, г</t>
  </si>
  <si>
    <t>Углеводы, г</t>
  </si>
  <si>
    <t>С, мг</t>
  </si>
  <si>
    <t>В1, мг</t>
  </si>
  <si>
    <t>В2, мг</t>
  </si>
  <si>
    <t>А, мг</t>
  </si>
  <si>
    <t>Д, мкг</t>
  </si>
  <si>
    <t>Са, мг</t>
  </si>
  <si>
    <t>Р, мг</t>
  </si>
  <si>
    <t>Mg, мг</t>
  </si>
  <si>
    <t>Fе, мг</t>
  </si>
  <si>
    <t>К, мг</t>
  </si>
  <si>
    <t>I, мкг</t>
  </si>
  <si>
    <t>Se, мг</t>
  </si>
  <si>
    <t>F, мг</t>
  </si>
  <si>
    <t>Завтрак</t>
  </si>
  <si>
    <t>196</t>
  </si>
  <si>
    <t>ПЛОВ СЛАДКИЙ С СУХОФРУКТАМИ</t>
  </si>
  <si>
    <t>2008</t>
  </si>
  <si>
    <t>13</t>
  </si>
  <si>
    <t>МАСЛО (ПОРЦИЯМИ)</t>
  </si>
  <si>
    <t>10</t>
  </si>
  <si>
    <t>2011</t>
  </si>
  <si>
    <t>89</t>
  </si>
  <si>
    <t>ЩИ ЗЕЛЕНЫЕ</t>
  </si>
  <si>
    <t>308</t>
  </si>
  <si>
    <t>ФРИКАДЕЛЬКИ ИЗ ПТИЦЫ</t>
  </si>
  <si>
    <t>323</t>
  </si>
  <si>
    <t>КАША ГРЕЧНЕВАЯ РАССЫПЧАТАЯ</t>
  </si>
  <si>
    <t>200</t>
  </si>
  <si>
    <t>ХЛЕБ ПШЕНИЧНЫЙ</t>
  </si>
  <si>
    <t>Итого за прием пищи:</t>
  </si>
  <si>
    <t>11 день</t>
  </si>
  <si>
    <t>295</t>
  </si>
  <si>
    <t>КОТЛЕТЫ РУБЛЕННЫЕ ИЗ ФИЛЕ ГРУДИНКИ</t>
  </si>
  <si>
    <t>325</t>
  </si>
  <si>
    <t>РИС ОТВАРНОЙ</t>
  </si>
  <si>
    <t>40</t>
  </si>
  <si>
    <t>Обед</t>
  </si>
  <si>
    <t>82</t>
  </si>
  <si>
    <t>БОРЩ С КАПУСТОЙ И КАРТОФЕЛЕМ</t>
  </si>
  <si>
    <t>284</t>
  </si>
  <si>
    <t>ТЕФТЕЛИ (2-Й ВАРИАНТ)</t>
  </si>
  <si>
    <t>394</t>
  </si>
  <si>
    <t>КОМПОТ ИЗ СВЕЖИХ ПЛОДОВ</t>
  </si>
  <si>
    <t>338</t>
  </si>
  <si>
    <t>ФРУКТЫ  СВЕЖИЕ ПО СЕЗОНУ</t>
  </si>
  <si>
    <t>Всего за день:</t>
  </si>
  <si>
    <t>КАРТОФЕЛЬ, ЗАПЕЧЕННЫЙ  ДОЛЬКАМИ</t>
  </si>
  <si>
    <t>60/20</t>
  </si>
  <si>
    <t>0.4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</si>
</sst>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;\-#,##0.0"/>
    <numFmt numFmtId="165" formatCode="0.0"/>
  </numFmts>
  <fonts count="14" x14ac:knownFonts="1">
    <font>
      <sz val="8"/>
      <color rgb="FF000000"/>
      <name val="Tahoma"/>
    </font>
    <font>
      <b/>
      <sz val="12"/>
      <color rgb="FF000000"/>
      <name val="Arial"/>
    </font>
    <font>
      <i/>
      <sz val="9"/>
      <color rgb="FF000000"/>
      <name val="Arial"/>
    </font>
    <font>
      <sz val="10"/>
      <color rgb="FF000000"/>
      <name val="Arial"/>
    </font>
    <font>
      <b/>
      <sz val="9"/>
      <color rgb="FF000000"/>
      <name val="Arial"/>
    </font>
    <font>
      <b/>
      <sz val="8"/>
      <color rgb="FF000000"/>
      <name val="Arial"/>
    </font>
    <font>
      <b/>
      <sz val="10"/>
      <color rgb="FF000000"/>
      <name val="Arial"/>
    </font>
    <font>
      <sz val="8"/>
      <color rgb="FF000000"/>
      <name val="Arial"/>
    </font>
    <font>
      <sz val="8"/>
      <color rgb="FF000000"/>
      <name val="Arial"/>
    </font>
    <font>
      <sz val="8"/>
      <color rgb="FF000000"/>
      <name val="Arial"/>
    </font>
    <font>
      <sz val="8"/>
      <color rgb="FF000000"/>
      <name val="Arial"/>
    </font>
    <font>
      <b/>
      <sz val="8"/>
      <color rgb="FF000000"/>
      <name val="Arial"/>
    </font>
    <font>
      <b/>
      <sz val="8"/>
      <color rgb="FF000000"/>
      <name val="Arial"/>
    </font>
    <font>
      <b/>
      <sz val="8"/>
      <color rgb="FF000000"/>
      <name val="Arial"/>
    </font>
  </fonts>
  <fills count="15"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</fills>
  <borders count="2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5" fillId="6" borderId="5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2" fontId="9" fillId="10" borderId="9" xfId="0" applyNumberFormat="1" applyFont="1" applyFill="1" applyBorder="1" applyAlignment="1">
      <alignment horizontal="right" vertical="center" wrapText="1"/>
    </xf>
    <xf numFmtId="164" fontId="10" fillId="11" borderId="10" xfId="0" applyNumberFormat="1" applyFont="1" applyFill="1" applyBorder="1" applyAlignment="1">
      <alignment horizontal="right" vertical="center" wrapText="1"/>
    </xf>
    <xf numFmtId="2" fontId="12" fillId="13" borderId="12" xfId="0" applyNumberFormat="1" applyFont="1" applyFill="1" applyBorder="1" applyAlignment="1">
      <alignment horizontal="right" vertical="center" wrapText="1"/>
    </xf>
    <xf numFmtId="164" fontId="13" fillId="14" borderId="13" xfId="0" applyNumberFormat="1" applyFont="1" applyFill="1" applyBorder="1" applyAlignment="1">
      <alignment horizontal="right" vertical="center" wrapText="1"/>
    </xf>
    <xf numFmtId="2" fontId="7" fillId="10" borderId="9" xfId="0" applyNumberFormat="1" applyFont="1" applyFill="1" applyBorder="1" applyAlignment="1">
      <alignment horizontal="right" vertical="center" wrapText="1"/>
    </xf>
    <xf numFmtId="164" fontId="5" fillId="14" borderId="13" xfId="0" applyNumberFormat="1" applyFont="1" applyFill="1" applyBorder="1" applyAlignment="1">
      <alignment horizontal="right" vertical="center" wrapText="1"/>
    </xf>
    <xf numFmtId="165" fontId="12" fillId="13" borderId="12" xfId="0" applyNumberFormat="1" applyFont="1" applyFill="1" applyBorder="1" applyAlignment="1">
      <alignment horizontal="right" vertical="center" wrapText="1"/>
    </xf>
    <xf numFmtId="0" fontId="5" fillId="6" borderId="5" xfId="0" applyFont="1" applyFill="1" applyBorder="1" applyAlignment="1">
      <alignment horizontal="center" vertical="center" wrapText="1"/>
    </xf>
    <xf numFmtId="164" fontId="10" fillId="11" borderId="10" xfId="0" applyNumberFormat="1" applyFont="1" applyFill="1" applyBorder="1" applyAlignment="1">
      <alignment horizontal="right" vertical="center" wrapText="1"/>
    </xf>
    <xf numFmtId="164" fontId="13" fillId="14" borderId="13" xfId="0" applyNumberFormat="1" applyFont="1" applyFill="1" applyBorder="1" applyAlignment="1">
      <alignment horizontal="right" vertical="center" wrapText="1"/>
    </xf>
    <xf numFmtId="0" fontId="7" fillId="8" borderId="13" xfId="0" applyFont="1" applyFill="1" applyBorder="1" applyAlignment="1">
      <alignment horizontal="center" vertical="center" wrapText="1"/>
    </xf>
    <xf numFmtId="2" fontId="9" fillId="10" borderId="13" xfId="0" applyNumberFormat="1" applyFont="1" applyFill="1" applyBorder="1" applyAlignment="1">
      <alignment horizontal="right" vertical="center" wrapText="1"/>
    </xf>
    <xf numFmtId="164" fontId="10" fillId="11" borderId="13" xfId="0" applyNumberFormat="1" applyFont="1" applyFill="1" applyBorder="1" applyAlignment="1">
      <alignment horizontal="right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11" fillId="12" borderId="14" xfId="0" applyFont="1" applyFill="1" applyBorder="1" applyAlignment="1">
      <alignment horizontal="left" vertical="center" wrapText="1"/>
    </xf>
    <xf numFmtId="0" fontId="11" fillId="12" borderId="16" xfId="0" applyFont="1" applyFill="1" applyBorder="1" applyAlignment="1">
      <alignment horizontal="left" vertical="center" wrapText="1"/>
    </xf>
    <xf numFmtId="0" fontId="11" fillId="12" borderId="15" xfId="0" applyFont="1" applyFill="1" applyBorder="1" applyAlignment="1">
      <alignment horizontal="left" vertical="center" wrapText="1"/>
    </xf>
    <xf numFmtId="164" fontId="13" fillId="14" borderId="14" xfId="0" applyNumberFormat="1" applyFont="1" applyFill="1" applyBorder="1" applyAlignment="1">
      <alignment horizontal="right" vertical="center" wrapText="1"/>
    </xf>
    <xf numFmtId="164" fontId="13" fillId="14" borderId="15" xfId="0" applyNumberFormat="1" applyFont="1" applyFill="1" applyBorder="1" applyAlignment="1">
      <alignment horizontal="right" vertical="center" wrapText="1"/>
    </xf>
    <xf numFmtId="164" fontId="13" fillId="14" borderId="16" xfId="0" applyNumberFormat="1" applyFont="1" applyFill="1" applyBorder="1" applyAlignment="1">
      <alignment horizontal="right" vertical="center" wrapText="1"/>
    </xf>
    <xf numFmtId="0" fontId="8" fillId="9" borderId="14" xfId="0" applyFont="1" applyFill="1" applyBorder="1" applyAlignment="1">
      <alignment horizontal="left" vertical="center" wrapText="1"/>
    </xf>
    <xf numFmtId="0" fontId="8" fillId="9" borderId="15" xfId="0" applyFont="1" applyFill="1" applyBorder="1" applyAlignment="1">
      <alignment horizontal="left" vertical="center" wrapText="1"/>
    </xf>
    <xf numFmtId="164" fontId="10" fillId="11" borderId="14" xfId="0" applyNumberFormat="1" applyFont="1" applyFill="1" applyBorder="1" applyAlignment="1">
      <alignment horizontal="right" vertical="center" wrapText="1"/>
    </xf>
    <xf numFmtId="164" fontId="10" fillId="11" borderId="15" xfId="0" applyNumberFormat="1" applyFont="1" applyFill="1" applyBorder="1" applyAlignment="1">
      <alignment horizontal="right" vertical="center" wrapText="1"/>
    </xf>
    <xf numFmtId="164" fontId="10" fillId="11" borderId="16" xfId="0" applyNumberFormat="1" applyFont="1" applyFill="1" applyBorder="1" applyAlignment="1">
      <alignment horizontal="right" vertical="center" wrapText="1"/>
    </xf>
    <xf numFmtId="0" fontId="6" fillId="7" borderId="14" xfId="0" applyFont="1" applyFill="1" applyBorder="1" applyAlignment="1">
      <alignment horizontal="center" vertical="top" wrapText="1"/>
    </xf>
    <xf numFmtId="0" fontId="6" fillId="7" borderId="16" xfId="0" applyFont="1" applyFill="1" applyBorder="1" applyAlignment="1">
      <alignment horizontal="center" vertical="top" wrapText="1"/>
    </xf>
    <xf numFmtId="0" fontId="6" fillId="7" borderId="15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center" wrapText="1"/>
    </xf>
    <xf numFmtId="0" fontId="4" fillId="5" borderId="14" xfId="0" applyFont="1" applyFill="1" applyBorder="1" applyAlignment="1">
      <alignment horizontal="center" vertical="center" wrapText="1"/>
    </xf>
    <xf numFmtId="0" fontId="4" fillId="5" borderId="16" xfId="0" applyFont="1" applyFill="1" applyBorder="1" applyAlignment="1">
      <alignment horizontal="center" vertical="center" wrapText="1"/>
    </xf>
    <xf numFmtId="0" fontId="4" fillId="5" borderId="15" xfId="0" applyFont="1" applyFill="1" applyBorder="1" applyAlignment="1">
      <alignment horizontal="center" vertical="center" wrapText="1"/>
    </xf>
    <xf numFmtId="0" fontId="4" fillId="5" borderId="17" xfId="0" applyFont="1" applyFill="1" applyBorder="1" applyAlignment="1">
      <alignment horizontal="center" vertical="center" wrapText="1"/>
    </xf>
    <xf numFmtId="0" fontId="4" fillId="5" borderId="18" xfId="0" applyFont="1" applyFill="1" applyBorder="1" applyAlignment="1">
      <alignment horizontal="center" vertical="center" wrapText="1"/>
    </xf>
    <xf numFmtId="0" fontId="4" fillId="5" borderId="19" xfId="0" applyFont="1" applyFill="1" applyBorder="1" applyAlignment="1">
      <alignment horizontal="center" vertical="center" wrapText="1"/>
    </xf>
    <xf numFmtId="0" fontId="4" fillId="5" borderId="20" xfId="0" applyFont="1" applyFill="1" applyBorder="1" applyAlignment="1">
      <alignment horizontal="center" vertical="center" wrapText="1"/>
    </xf>
    <xf numFmtId="0" fontId="4" fillId="5" borderId="21" xfId="0" applyFont="1" applyFill="1" applyBorder="1" applyAlignment="1">
      <alignment horizontal="center" vertical="center" wrapText="1"/>
    </xf>
    <xf numFmtId="0" fontId="4" fillId="5" borderId="22" xfId="0" applyFont="1" applyFill="1" applyBorder="1" applyAlignment="1">
      <alignment horizontal="center" vertical="center" wrapText="1"/>
    </xf>
    <xf numFmtId="0" fontId="5" fillId="6" borderId="17" xfId="0" applyFont="1" applyFill="1" applyBorder="1" applyAlignment="1">
      <alignment horizontal="center" vertical="center" wrapText="1"/>
    </xf>
    <xf numFmtId="0" fontId="5" fillId="6" borderId="18" xfId="0" applyFont="1" applyFill="1" applyBorder="1" applyAlignment="1">
      <alignment horizontal="center" vertical="center" wrapText="1"/>
    </xf>
    <xf numFmtId="0" fontId="5" fillId="6" borderId="14" xfId="0" applyFont="1" applyFill="1" applyBorder="1" applyAlignment="1">
      <alignment horizontal="center" vertical="center" wrapText="1"/>
    </xf>
    <xf numFmtId="0" fontId="5" fillId="6" borderId="15" xfId="0" applyFont="1" applyFill="1" applyBorder="1" applyAlignment="1">
      <alignment horizontal="center" vertical="center" wrapText="1"/>
    </xf>
    <xf numFmtId="0" fontId="5" fillId="6" borderId="16" xfId="0" applyFont="1" applyFill="1" applyBorder="1" applyAlignment="1">
      <alignment horizontal="center" vertical="center" wrapText="1"/>
    </xf>
    <xf numFmtId="0" fontId="8" fillId="9" borderId="8" xfId="0" applyFont="1" applyFill="1" applyBorder="1" applyAlignment="1">
      <alignment horizontal="left" vertical="center" wrapText="1"/>
    </xf>
    <xf numFmtId="164" fontId="10" fillId="11" borderId="10" xfId="0" applyNumberFormat="1" applyFont="1" applyFill="1" applyBorder="1" applyAlignment="1">
      <alignment horizontal="right" vertical="center" wrapText="1"/>
    </xf>
    <xf numFmtId="0" fontId="11" fillId="12" borderId="11" xfId="0" applyFont="1" applyFill="1" applyBorder="1" applyAlignment="1">
      <alignment horizontal="left" vertical="center" wrapText="1"/>
    </xf>
    <xf numFmtId="164" fontId="13" fillId="14" borderId="13" xfId="0" applyNumberFormat="1" applyFont="1" applyFill="1" applyBorder="1" applyAlignment="1">
      <alignment horizontal="right" vertical="center" wrapText="1"/>
    </xf>
    <xf numFmtId="0" fontId="6" fillId="7" borderId="6" xfId="0" applyFont="1" applyFill="1" applyBorder="1" applyAlignment="1">
      <alignment horizontal="center" vertical="top" wrapText="1"/>
    </xf>
    <xf numFmtId="0" fontId="4" fillId="5" borderId="4" xfId="0" applyFont="1" applyFill="1" applyBorder="1" applyAlignment="1">
      <alignment horizontal="center" vertical="center" wrapText="1"/>
    </xf>
    <xf numFmtId="0" fontId="5" fillId="6" borderId="5" xfId="0" applyFont="1" applyFill="1" applyBorder="1" applyAlignment="1">
      <alignment horizontal="center" vertical="center" wrapText="1"/>
    </xf>
    <xf numFmtId="0" fontId="7" fillId="9" borderId="8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09"/>
  <sheetViews>
    <sheetView tabSelected="1" view="pageBreakPreview" zoomScale="60" zoomScaleNormal="100" workbookViewId="0">
      <selection sqref="A1:XFD25"/>
    </sheetView>
  </sheetViews>
  <sheetFormatPr defaultRowHeight="10.5" x14ac:dyDescent="0.15"/>
  <cols>
    <col min="1" max="1" width="9.83203125" customWidth="1"/>
    <col min="2" max="2" width="10.5" customWidth="1"/>
    <col min="3" max="3" width="23.5" customWidth="1"/>
    <col min="4" max="4" width="6.5" customWidth="1"/>
    <col min="5" max="5" width="8.33203125" customWidth="1"/>
    <col min="6" max="6" width="7.83203125" customWidth="1"/>
    <col min="7" max="7" width="7.6640625" customWidth="1"/>
    <col min="8" max="8" width="7.1640625" customWidth="1"/>
    <col min="9" max="9" width="7.6640625" customWidth="1"/>
    <col min="10" max="10" width="10.6640625" customWidth="1"/>
    <col min="11" max="11" width="7" customWidth="1"/>
    <col min="12" max="12" width="6.1640625" customWidth="1"/>
    <col min="13" max="13" width="5.83203125" customWidth="1"/>
    <col min="14" max="14" width="0.6640625" customWidth="1"/>
    <col min="15" max="15" width="5.33203125" customWidth="1"/>
    <col min="16" max="16" width="5.5" customWidth="1"/>
    <col min="17" max="17" width="7" customWidth="1"/>
    <col min="18" max="18" width="3" customWidth="1"/>
    <col min="19" max="19" width="4" customWidth="1"/>
    <col min="20" max="20" width="7" customWidth="1"/>
    <col min="21" max="21" width="6.1640625" customWidth="1"/>
    <col min="22" max="22" width="4.6640625" customWidth="1"/>
    <col min="23" max="23" width="0.33203125" customWidth="1"/>
    <col min="24" max="24" width="2" customWidth="1"/>
    <col min="25" max="25" width="5.6640625" customWidth="1"/>
    <col min="26" max="26" width="5.83203125" customWidth="1"/>
    <col min="27" max="27" width="5.1640625" customWidth="1"/>
  </cols>
  <sheetData>
    <row r="1" spans="1:27" ht="14.1" customHeight="1" x14ac:dyDescent="0.15">
      <c r="A1" s="31"/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</row>
    <row r="2" spans="1:27" ht="14.1" customHeight="1" x14ac:dyDescent="0.15">
      <c r="D2" s="32" t="s">
        <v>0</v>
      </c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</row>
    <row r="3" spans="1:27" ht="2.85" customHeight="1" x14ac:dyDescent="0.15"/>
    <row r="4" spans="1:27" ht="13.35" customHeight="1" x14ac:dyDescent="0.15">
      <c r="A4" s="52" t="s">
        <v>1</v>
      </c>
      <c r="B4" s="52" t="s">
        <v>2</v>
      </c>
      <c r="C4" s="52" t="s">
        <v>3</v>
      </c>
      <c r="D4" s="52"/>
      <c r="E4" s="52" t="s">
        <v>4</v>
      </c>
      <c r="F4" s="52" t="s">
        <v>5</v>
      </c>
      <c r="G4" s="52" t="s">
        <v>6</v>
      </c>
      <c r="H4" s="52"/>
      <c r="I4" s="52"/>
      <c r="J4" s="53" t="s">
        <v>7</v>
      </c>
      <c r="K4" s="52" t="s">
        <v>8</v>
      </c>
      <c r="L4" s="52"/>
      <c r="M4" s="52"/>
      <c r="N4" s="52"/>
      <c r="O4" s="52"/>
      <c r="P4" s="52"/>
      <c r="Q4" s="52" t="s">
        <v>9</v>
      </c>
      <c r="R4" s="52"/>
      <c r="S4" s="52"/>
      <c r="T4" s="52"/>
      <c r="U4" s="52"/>
      <c r="V4" s="52"/>
      <c r="W4" s="52"/>
      <c r="X4" s="52"/>
      <c r="Y4" s="52"/>
      <c r="Z4" s="52"/>
      <c r="AA4" s="52"/>
    </row>
    <row r="5" spans="1:27" ht="33.75" customHeight="1" x14ac:dyDescent="0.15">
      <c r="A5" s="52"/>
      <c r="B5" s="52"/>
      <c r="C5" s="52"/>
      <c r="D5" s="52"/>
      <c r="E5" s="52"/>
      <c r="F5" s="52"/>
      <c r="G5" s="1" t="s">
        <v>10</v>
      </c>
      <c r="H5" s="1" t="s">
        <v>11</v>
      </c>
      <c r="I5" s="1" t="s">
        <v>12</v>
      </c>
      <c r="J5" s="53"/>
      <c r="K5" s="1" t="s">
        <v>13</v>
      </c>
      <c r="L5" s="1" t="s">
        <v>14</v>
      </c>
      <c r="M5" s="1" t="s">
        <v>15</v>
      </c>
      <c r="N5" s="53" t="s">
        <v>16</v>
      </c>
      <c r="O5" s="53"/>
      <c r="P5" s="1" t="s">
        <v>17</v>
      </c>
      <c r="Q5" s="1" t="s">
        <v>18</v>
      </c>
      <c r="R5" s="53" t="s">
        <v>19</v>
      </c>
      <c r="S5" s="53"/>
      <c r="T5" s="1" t="s">
        <v>20</v>
      </c>
      <c r="U5" s="1" t="s">
        <v>21</v>
      </c>
      <c r="V5" s="53" t="s">
        <v>22</v>
      </c>
      <c r="W5" s="53"/>
      <c r="X5" s="53"/>
      <c r="Y5" s="1" t="s">
        <v>23</v>
      </c>
      <c r="Z5" s="1" t="s">
        <v>24</v>
      </c>
      <c r="AA5" s="1" t="s">
        <v>25</v>
      </c>
    </row>
    <row r="6" spans="1:27" ht="14.65" customHeight="1" x14ac:dyDescent="0.15">
      <c r="A6" s="51" t="s">
        <v>26</v>
      </c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  <c r="Z6" s="51"/>
      <c r="AA6" s="51"/>
    </row>
    <row r="7" spans="1:27" ht="12.2" customHeight="1" x14ac:dyDescent="0.15">
      <c r="A7" s="2" t="s">
        <v>27</v>
      </c>
      <c r="B7" s="2" t="s">
        <v>28</v>
      </c>
      <c r="C7" s="47" t="s">
        <v>29</v>
      </c>
      <c r="D7" s="47"/>
      <c r="E7" s="2" t="s">
        <v>30</v>
      </c>
      <c r="F7" s="3">
        <v>21.88</v>
      </c>
      <c r="G7" s="4">
        <v>6.2</v>
      </c>
      <c r="H7" s="4">
        <v>10</v>
      </c>
      <c r="I7" s="4">
        <v>26.8</v>
      </c>
      <c r="J7" s="4">
        <v>224</v>
      </c>
      <c r="K7" s="4">
        <v>2</v>
      </c>
      <c r="L7" s="4">
        <v>0.1</v>
      </c>
      <c r="M7" s="4">
        <v>0</v>
      </c>
      <c r="N7" s="48">
        <v>0.1</v>
      </c>
      <c r="O7" s="48"/>
      <c r="P7" s="4">
        <v>0</v>
      </c>
      <c r="Q7" s="4">
        <v>182</v>
      </c>
      <c r="R7" s="48">
        <v>172</v>
      </c>
      <c r="S7" s="48"/>
      <c r="T7" s="4">
        <v>34</v>
      </c>
      <c r="U7" s="4">
        <v>0</v>
      </c>
      <c r="V7" s="48">
        <v>0</v>
      </c>
      <c r="W7" s="48"/>
      <c r="X7" s="48"/>
      <c r="Y7" s="4">
        <v>0</v>
      </c>
      <c r="Z7" s="4">
        <v>0</v>
      </c>
      <c r="AA7" s="4">
        <v>0</v>
      </c>
    </row>
    <row r="8" spans="1:27" ht="12.2" customHeight="1" x14ac:dyDescent="0.15">
      <c r="A8" s="2" t="s">
        <v>27</v>
      </c>
      <c r="B8" s="2" t="s">
        <v>31</v>
      </c>
      <c r="C8" s="47" t="s">
        <v>32</v>
      </c>
      <c r="D8" s="47"/>
      <c r="E8" s="2">
        <v>10</v>
      </c>
      <c r="F8" s="3">
        <v>9.7899999999999991</v>
      </c>
      <c r="G8" s="4">
        <v>2.8</v>
      </c>
      <c r="H8" s="4">
        <v>3.6</v>
      </c>
      <c r="I8" s="4">
        <v>0</v>
      </c>
      <c r="J8" s="4">
        <v>43.6</v>
      </c>
      <c r="K8" s="4">
        <v>0</v>
      </c>
      <c r="L8" s="4">
        <v>0</v>
      </c>
      <c r="M8" s="4">
        <v>0</v>
      </c>
      <c r="N8" s="48">
        <v>0</v>
      </c>
      <c r="O8" s="48"/>
      <c r="P8" s="4">
        <v>0</v>
      </c>
      <c r="Q8" s="4">
        <v>105.6</v>
      </c>
      <c r="R8" s="48">
        <v>60</v>
      </c>
      <c r="S8" s="48"/>
      <c r="T8" s="4">
        <v>4.4000000000000004</v>
      </c>
      <c r="U8" s="4">
        <v>0.1</v>
      </c>
      <c r="V8" s="48">
        <v>0</v>
      </c>
      <c r="W8" s="48"/>
      <c r="X8" s="48"/>
      <c r="Y8" s="4">
        <v>0</v>
      </c>
      <c r="Z8" s="4">
        <v>0</v>
      </c>
      <c r="AA8" s="4">
        <v>0</v>
      </c>
    </row>
    <row r="9" spans="1:27" ht="12.2" customHeight="1" x14ac:dyDescent="0.15">
      <c r="A9" s="2" t="s">
        <v>27</v>
      </c>
      <c r="B9" s="2" t="s">
        <v>33</v>
      </c>
      <c r="C9" s="47" t="s">
        <v>34</v>
      </c>
      <c r="D9" s="47"/>
      <c r="E9" s="2" t="s">
        <v>35</v>
      </c>
      <c r="F9" s="3">
        <v>9.7200000000000006</v>
      </c>
      <c r="G9" s="4">
        <v>0.1</v>
      </c>
      <c r="H9" s="4">
        <v>8.3000000000000007</v>
      </c>
      <c r="I9" s="4">
        <v>0.1</v>
      </c>
      <c r="J9" s="4">
        <v>75</v>
      </c>
      <c r="K9" s="4">
        <v>0</v>
      </c>
      <c r="L9" s="4">
        <v>0</v>
      </c>
      <c r="M9" s="4">
        <v>0</v>
      </c>
      <c r="N9" s="48">
        <v>0.1</v>
      </c>
      <c r="O9" s="48"/>
      <c r="P9" s="4">
        <v>0</v>
      </c>
      <c r="Q9" s="4">
        <v>1</v>
      </c>
      <c r="R9" s="48">
        <v>2</v>
      </c>
      <c r="S9" s="48"/>
      <c r="T9" s="4">
        <v>0</v>
      </c>
      <c r="U9" s="4">
        <v>0</v>
      </c>
      <c r="V9" s="48">
        <v>0</v>
      </c>
      <c r="W9" s="48"/>
      <c r="X9" s="48"/>
      <c r="Y9" s="4">
        <v>0</v>
      </c>
      <c r="Z9" s="4">
        <v>0</v>
      </c>
      <c r="AA9" s="4">
        <v>0</v>
      </c>
    </row>
    <row r="10" spans="1:27" ht="21.6" customHeight="1" x14ac:dyDescent="0.15">
      <c r="A10" s="2" t="s">
        <v>36</v>
      </c>
      <c r="B10" s="2" t="s">
        <v>37</v>
      </c>
      <c r="C10" s="47" t="s">
        <v>38</v>
      </c>
      <c r="D10" s="47"/>
      <c r="E10" s="2" t="s">
        <v>30</v>
      </c>
      <c r="F10" s="3">
        <v>14.19</v>
      </c>
      <c r="G10" s="4">
        <v>3.3</v>
      </c>
      <c r="H10" s="4">
        <v>2.4</v>
      </c>
      <c r="I10" s="4">
        <v>26.6</v>
      </c>
      <c r="J10" s="4">
        <v>142.19999999999999</v>
      </c>
      <c r="K10" s="4">
        <v>0.5</v>
      </c>
      <c r="L10" s="4">
        <v>0</v>
      </c>
      <c r="M10" s="4">
        <v>0.1</v>
      </c>
      <c r="N10" s="48">
        <v>0</v>
      </c>
      <c r="O10" s="48"/>
      <c r="P10" s="4">
        <v>0</v>
      </c>
      <c r="Q10" s="4">
        <v>111.4</v>
      </c>
      <c r="R10" s="48">
        <v>87.9</v>
      </c>
      <c r="S10" s="48"/>
      <c r="T10" s="4">
        <v>19</v>
      </c>
      <c r="U10" s="4">
        <v>0.4</v>
      </c>
      <c r="V10" s="48">
        <v>169.6</v>
      </c>
      <c r="W10" s="48"/>
      <c r="X10" s="48"/>
      <c r="Y10" s="4">
        <v>9</v>
      </c>
      <c r="Z10" s="4">
        <v>0</v>
      </c>
      <c r="AA10" s="4">
        <v>0</v>
      </c>
    </row>
    <row r="11" spans="1:27" ht="12.2" customHeight="1" x14ac:dyDescent="0.15">
      <c r="A11" s="2" t="s">
        <v>27</v>
      </c>
      <c r="B11" s="2"/>
      <c r="C11" s="47" t="s">
        <v>39</v>
      </c>
      <c r="D11" s="47"/>
      <c r="E11" s="2" t="s">
        <v>40</v>
      </c>
      <c r="F11" s="3">
        <v>2.88</v>
      </c>
      <c r="G11" s="4">
        <v>2.6</v>
      </c>
      <c r="H11" s="4">
        <v>0.4</v>
      </c>
      <c r="I11" s="4">
        <v>17</v>
      </c>
      <c r="J11" s="4">
        <v>81.599999999999994</v>
      </c>
      <c r="K11" s="4">
        <v>0</v>
      </c>
      <c r="L11" s="4">
        <v>0.1</v>
      </c>
      <c r="M11" s="4">
        <v>0</v>
      </c>
      <c r="N11" s="48">
        <v>0</v>
      </c>
      <c r="O11" s="48"/>
      <c r="P11" s="4">
        <v>0</v>
      </c>
      <c r="Q11" s="4">
        <v>7.2</v>
      </c>
      <c r="R11" s="48">
        <v>34.799999999999997</v>
      </c>
      <c r="S11" s="48"/>
      <c r="T11" s="4">
        <v>7.6</v>
      </c>
      <c r="U11" s="4">
        <v>1.6</v>
      </c>
      <c r="V11" s="48">
        <v>54.4</v>
      </c>
      <c r="W11" s="48"/>
      <c r="X11" s="48"/>
      <c r="Y11" s="4">
        <v>2.2000000000000002</v>
      </c>
      <c r="Z11" s="4">
        <v>0</v>
      </c>
      <c r="AA11" s="4">
        <v>0</v>
      </c>
    </row>
    <row r="12" spans="1:27" ht="12.2" customHeight="1" x14ac:dyDescent="0.15">
      <c r="A12" s="49" t="s">
        <v>41</v>
      </c>
      <c r="B12" s="49"/>
      <c r="C12" s="49"/>
      <c r="D12" s="49"/>
      <c r="E12" s="49"/>
      <c r="F12" s="5">
        <f>SUM(F7:F11)</f>
        <v>58.46</v>
      </c>
      <c r="G12" s="6">
        <v>14.5</v>
      </c>
      <c r="H12" s="6">
        <v>24.1</v>
      </c>
      <c r="I12" s="6">
        <v>70.5</v>
      </c>
      <c r="J12" s="6">
        <v>568.1</v>
      </c>
      <c r="K12" s="6">
        <v>2.5</v>
      </c>
      <c r="L12" s="6">
        <v>0.2</v>
      </c>
      <c r="M12" s="6">
        <v>0.1</v>
      </c>
      <c r="N12" s="50">
        <v>0.2</v>
      </c>
      <c r="O12" s="50"/>
      <c r="P12" s="6">
        <v>0</v>
      </c>
      <c r="Q12" s="6">
        <v>410.5</v>
      </c>
      <c r="R12" s="50">
        <v>371.7</v>
      </c>
      <c r="S12" s="50"/>
      <c r="T12" s="6">
        <v>67.7</v>
      </c>
      <c r="U12" s="6">
        <v>2.4</v>
      </c>
      <c r="V12" s="50">
        <v>245.3</v>
      </c>
      <c r="W12" s="50"/>
      <c r="X12" s="50"/>
      <c r="Y12" s="6">
        <v>11.2</v>
      </c>
      <c r="Z12" s="6">
        <v>0</v>
      </c>
      <c r="AA12" s="6">
        <v>0</v>
      </c>
    </row>
    <row r="13" spans="1:27" ht="14.65" customHeight="1" x14ac:dyDescent="0.15">
      <c r="A13" s="51" t="s">
        <v>42</v>
      </c>
      <c r="B13" s="51"/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  <c r="AA13" s="51"/>
    </row>
    <row r="14" spans="1:27" ht="21.6" customHeight="1" x14ac:dyDescent="0.15">
      <c r="A14" s="2" t="s">
        <v>27</v>
      </c>
      <c r="B14" s="2" t="s">
        <v>44</v>
      </c>
      <c r="C14" s="47" t="s">
        <v>45</v>
      </c>
      <c r="D14" s="47"/>
      <c r="E14" s="2">
        <v>200</v>
      </c>
      <c r="F14" s="3">
        <v>12.45</v>
      </c>
      <c r="G14" s="4">
        <v>5.0999999999999996</v>
      </c>
      <c r="H14" s="4">
        <v>3.6</v>
      </c>
      <c r="I14" s="4">
        <v>14.9</v>
      </c>
      <c r="J14" s="4">
        <v>112.8</v>
      </c>
      <c r="K14" s="4">
        <v>6</v>
      </c>
      <c r="L14" s="4">
        <v>0.2</v>
      </c>
      <c r="M14" s="4">
        <v>0</v>
      </c>
      <c r="N14" s="48">
        <v>0.2</v>
      </c>
      <c r="O14" s="48"/>
      <c r="P14" s="4">
        <v>0</v>
      </c>
      <c r="Q14" s="4">
        <v>50</v>
      </c>
      <c r="R14" s="48">
        <v>139</v>
      </c>
      <c r="S14" s="48"/>
      <c r="T14" s="4">
        <v>38</v>
      </c>
      <c r="U14" s="4">
        <v>1.9</v>
      </c>
      <c r="V14" s="48">
        <v>0</v>
      </c>
      <c r="W14" s="48"/>
      <c r="X14" s="48"/>
      <c r="Y14" s="4">
        <v>0</v>
      </c>
      <c r="Z14" s="4">
        <v>0</v>
      </c>
      <c r="AA14" s="4">
        <v>0</v>
      </c>
    </row>
    <row r="15" spans="1:27" ht="12.2" customHeight="1" x14ac:dyDescent="0.15">
      <c r="A15" s="2" t="s">
        <v>27</v>
      </c>
      <c r="B15" s="2" t="s">
        <v>46</v>
      </c>
      <c r="C15" s="47" t="s">
        <v>47</v>
      </c>
      <c r="D15" s="47"/>
      <c r="E15" s="2">
        <v>145</v>
      </c>
      <c r="F15" s="3">
        <v>53.68</v>
      </c>
      <c r="G15" s="4">
        <v>17.899999999999999</v>
      </c>
      <c r="H15" s="4">
        <v>13.7</v>
      </c>
      <c r="I15" s="4">
        <v>27.7</v>
      </c>
      <c r="J15" s="4">
        <v>306</v>
      </c>
      <c r="K15" s="4">
        <v>11</v>
      </c>
      <c r="L15" s="4">
        <v>0.1</v>
      </c>
      <c r="M15" s="4">
        <v>0</v>
      </c>
      <c r="N15" s="48">
        <v>0.2</v>
      </c>
      <c r="O15" s="48"/>
      <c r="P15" s="4">
        <v>0</v>
      </c>
      <c r="Q15" s="4">
        <v>37</v>
      </c>
      <c r="R15" s="48">
        <v>188</v>
      </c>
      <c r="S15" s="48"/>
      <c r="T15" s="4">
        <v>37</v>
      </c>
      <c r="U15" s="4">
        <v>12</v>
      </c>
      <c r="V15" s="48">
        <v>0</v>
      </c>
      <c r="W15" s="48"/>
      <c r="X15" s="48"/>
      <c r="Y15" s="4">
        <v>0</v>
      </c>
      <c r="Z15" s="4">
        <v>0</v>
      </c>
      <c r="AA15" s="4">
        <v>0</v>
      </c>
    </row>
    <row r="16" spans="1:27" ht="12.2" customHeight="1" x14ac:dyDescent="0.15">
      <c r="A16" s="2" t="s">
        <v>27</v>
      </c>
      <c r="B16" s="2" t="s">
        <v>49</v>
      </c>
      <c r="C16" s="47" t="s">
        <v>50</v>
      </c>
      <c r="D16" s="47"/>
      <c r="E16" s="2" t="s">
        <v>30</v>
      </c>
      <c r="F16" s="3">
        <v>6.73</v>
      </c>
      <c r="G16" s="4">
        <v>0.2</v>
      </c>
      <c r="H16" s="4">
        <v>0.2</v>
      </c>
      <c r="I16" s="4">
        <v>27.9</v>
      </c>
      <c r="J16" s="4">
        <v>115</v>
      </c>
      <c r="K16" s="4">
        <v>2</v>
      </c>
      <c r="L16" s="4">
        <v>0</v>
      </c>
      <c r="M16" s="4">
        <v>0</v>
      </c>
      <c r="N16" s="48">
        <v>0</v>
      </c>
      <c r="O16" s="48"/>
      <c r="P16" s="4">
        <v>0</v>
      </c>
      <c r="Q16" s="4">
        <v>7</v>
      </c>
      <c r="R16" s="48">
        <v>4</v>
      </c>
      <c r="S16" s="48"/>
      <c r="T16" s="4">
        <v>4</v>
      </c>
      <c r="U16" s="4">
        <v>1</v>
      </c>
      <c r="V16" s="48">
        <v>0</v>
      </c>
      <c r="W16" s="48"/>
      <c r="X16" s="48"/>
      <c r="Y16" s="4">
        <v>0</v>
      </c>
      <c r="Z16" s="4">
        <v>0</v>
      </c>
      <c r="AA16" s="4">
        <v>0</v>
      </c>
    </row>
    <row r="17" spans="1:27" ht="12.2" customHeight="1" x14ac:dyDescent="0.15">
      <c r="A17" s="2" t="s">
        <v>36</v>
      </c>
      <c r="B17" s="2" t="s">
        <v>51</v>
      </c>
      <c r="C17" s="47" t="s">
        <v>52</v>
      </c>
      <c r="D17" s="47"/>
      <c r="E17" s="2">
        <v>90</v>
      </c>
      <c r="F17" s="7">
        <v>34.36</v>
      </c>
      <c r="G17" s="4">
        <v>0.4</v>
      </c>
      <c r="H17" s="4">
        <v>0.4</v>
      </c>
      <c r="I17" s="4">
        <v>9.8000000000000007</v>
      </c>
      <c r="J17" s="4">
        <v>47</v>
      </c>
      <c r="K17" s="4">
        <v>10</v>
      </c>
      <c r="L17" s="4">
        <v>0</v>
      </c>
      <c r="M17" s="4">
        <v>0</v>
      </c>
      <c r="N17" s="48">
        <v>0</v>
      </c>
      <c r="O17" s="48"/>
      <c r="P17" s="4">
        <v>0</v>
      </c>
      <c r="Q17" s="4">
        <v>16</v>
      </c>
      <c r="R17" s="48">
        <v>11</v>
      </c>
      <c r="S17" s="48"/>
      <c r="T17" s="4">
        <v>8</v>
      </c>
      <c r="U17" s="4">
        <v>2.2000000000000002</v>
      </c>
      <c r="V17" s="48">
        <v>278</v>
      </c>
      <c r="W17" s="48"/>
      <c r="X17" s="48"/>
      <c r="Y17" s="4">
        <v>2</v>
      </c>
      <c r="Z17" s="4">
        <v>0</v>
      </c>
      <c r="AA17" s="4">
        <v>0</v>
      </c>
    </row>
    <row r="18" spans="1:27" ht="12.2" customHeight="1" x14ac:dyDescent="0.15">
      <c r="A18" s="2" t="s">
        <v>27</v>
      </c>
      <c r="B18" s="2"/>
      <c r="C18" s="47" t="s">
        <v>39</v>
      </c>
      <c r="D18" s="47"/>
      <c r="E18" s="2" t="s">
        <v>54</v>
      </c>
      <c r="F18" s="3">
        <v>4.32</v>
      </c>
      <c r="G18" s="4">
        <v>4.5999999999999996</v>
      </c>
      <c r="H18" s="4">
        <v>0.4</v>
      </c>
      <c r="I18" s="4">
        <v>30.1</v>
      </c>
      <c r="J18" s="4">
        <v>142.1</v>
      </c>
      <c r="K18" s="4">
        <v>0</v>
      </c>
      <c r="L18" s="4">
        <v>0.1</v>
      </c>
      <c r="M18" s="4">
        <v>0</v>
      </c>
      <c r="N18" s="48">
        <v>0</v>
      </c>
      <c r="O18" s="48"/>
      <c r="P18" s="4">
        <v>0</v>
      </c>
      <c r="Q18" s="4">
        <v>13.8</v>
      </c>
      <c r="R18" s="48">
        <v>50.4</v>
      </c>
      <c r="S18" s="48"/>
      <c r="T18" s="4">
        <v>19.8</v>
      </c>
      <c r="U18" s="4">
        <v>1.2</v>
      </c>
      <c r="V18" s="48">
        <v>77.400000000000006</v>
      </c>
      <c r="W18" s="48"/>
      <c r="X18" s="48"/>
      <c r="Y18" s="4">
        <v>0</v>
      </c>
      <c r="Z18" s="4">
        <v>0</v>
      </c>
      <c r="AA18" s="4">
        <v>0</v>
      </c>
    </row>
    <row r="19" spans="1:27" ht="12.2" customHeight="1" x14ac:dyDescent="0.15">
      <c r="A19" s="49" t="s">
        <v>41</v>
      </c>
      <c r="B19" s="49"/>
      <c r="C19" s="49"/>
      <c r="D19" s="49"/>
      <c r="E19" s="49"/>
      <c r="F19" s="5">
        <f>SUM(F14:F18)</f>
        <v>111.53999999999999</v>
      </c>
      <c r="G19" s="9">
        <f t="shared" ref="G19:J19" si="0">SUM(G14:G18)</f>
        <v>28.199999999999996</v>
      </c>
      <c r="H19" s="9">
        <f t="shared" si="0"/>
        <v>18.299999999999997</v>
      </c>
      <c r="I19" s="9">
        <f t="shared" si="0"/>
        <v>110.4</v>
      </c>
      <c r="J19" s="9">
        <f t="shared" si="0"/>
        <v>722.9</v>
      </c>
      <c r="K19" s="6">
        <f>SUM(K14:K18)</f>
        <v>29</v>
      </c>
      <c r="L19" s="6">
        <v>0.4</v>
      </c>
      <c r="M19" s="6">
        <v>0</v>
      </c>
      <c r="N19" s="50">
        <v>0.4</v>
      </c>
      <c r="O19" s="50"/>
      <c r="P19" s="6">
        <v>0</v>
      </c>
      <c r="Q19" s="6">
        <f>SUM(Q14:Q18)</f>
        <v>123.8</v>
      </c>
      <c r="R19" s="50">
        <f>SUM(R14:S18)</f>
        <v>392.4</v>
      </c>
      <c r="S19" s="50"/>
      <c r="T19" s="6">
        <f>SUM(T14:T18)</f>
        <v>106.8</v>
      </c>
      <c r="U19" s="6">
        <f>SUM(U14:U18)</f>
        <v>18.3</v>
      </c>
      <c r="V19" s="50">
        <f>SUM(V14:X18)</f>
        <v>355.4</v>
      </c>
      <c r="W19" s="50"/>
      <c r="X19" s="50"/>
      <c r="Y19" s="6">
        <v>2</v>
      </c>
      <c r="Z19" s="6">
        <v>0</v>
      </c>
      <c r="AA19" s="6">
        <v>0</v>
      </c>
    </row>
    <row r="20" spans="1:27" ht="12.2" customHeight="1" x14ac:dyDescent="0.15">
      <c r="A20" s="49" t="s">
        <v>55</v>
      </c>
      <c r="B20" s="49"/>
      <c r="C20" s="49"/>
      <c r="D20" s="49"/>
      <c r="E20" s="49"/>
      <c r="F20" s="5">
        <f t="shared" ref="F20:K20" si="1">F19+F12</f>
        <v>170</v>
      </c>
      <c r="G20" s="6">
        <f t="shared" si="1"/>
        <v>42.699999999999996</v>
      </c>
      <c r="H20" s="6">
        <f t="shared" si="1"/>
        <v>42.4</v>
      </c>
      <c r="I20" s="6">
        <f t="shared" si="1"/>
        <v>180.9</v>
      </c>
      <c r="J20" s="6">
        <f t="shared" si="1"/>
        <v>1291</v>
      </c>
      <c r="K20" s="6">
        <f t="shared" si="1"/>
        <v>31.5</v>
      </c>
      <c r="L20" s="6">
        <v>0.6</v>
      </c>
      <c r="M20" s="6">
        <v>0.1</v>
      </c>
      <c r="N20" s="50">
        <v>0.6</v>
      </c>
      <c r="O20" s="50"/>
      <c r="P20" s="6">
        <v>0</v>
      </c>
      <c r="Q20" s="6">
        <f>Q19+Q12</f>
        <v>534.29999999999995</v>
      </c>
      <c r="R20" s="50">
        <f>R19+R12</f>
        <v>764.09999999999991</v>
      </c>
      <c r="S20" s="50"/>
      <c r="T20" s="6">
        <f>T19+T12</f>
        <v>174.5</v>
      </c>
      <c r="U20" s="6">
        <f>U19+U12</f>
        <v>20.7</v>
      </c>
      <c r="V20" s="50">
        <f>V19+V12</f>
        <v>600.70000000000005</v>
      </c>
      <c r="W20" s="50"/>
      <c r="X20" s="50"/>
      <c r="Y20" s="6">
        <v>13.2</v>
      </c>
      <c r="Z20" s="6">
        <v>0</v>
      </c>
      <c r="AA20" s="6">
        <v>0</v>
      </c>
    </row>
    <row r="21" spans="1:27" ht="15" customHeight="1" x14ac:dyDescent="0.15"/>
    <row r="22" spans="1:27" ht="14.1" customHeight="1" x14ac:dyDescent="0.15">
      <c r="A22" s="16"/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</row>
    <row r="23" spans="1:27" ht="14.1" customHeight="1" x14ac:dyDescent="0.15">
      <c r="A23" s="31"/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</row>
    <row r="24" spans="1:27" ht="14.1" customHeight="1" x14ac:dyDescent="0.15">
      <c r="D24" s="32" t="s">
        <v>56</v>
      </c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</row>
    <row r="25" spans="1:27" ht="2.85" customHeight="1" x14ac:dyDescent="0.15"/>
    <row r="26" spans="1:27" ht="13.35" customHeight="1" x14ac:dyDescent="0.15">
      <c r="A26" s="52" t="s">
        <v>1</v>
      </c>
      <c r="B26" s="52" t="s">
        <v>2</v>
      </c>
      <c r="C26" s="52" t="s">
        <v>3</v>
      </c>
      <c r="D26" s="52"/>
      <c r="E26" s="52" t="s">
        <v>4</v>
      </c>
      <c r="F26" s="52" t="s">
        <v>5</v>
      </c>
      <c r="G26" s="52" t="s">
        <v>6</v>
      </c>
      <c r="H26" s="52"/>
      <c r="I26" s="52"/>
      <c r="J26" s="53" t="s">
        <v>7</v>
      </c>
      <c r="K26" s="52" t="s">
        <v>8</v>
      </c>
      <c r="L26" s="52"/>
      <c r="M26" s="52"/>
      <c r="N26" s="52"/>
      <c r="O26" s="52"/>
      <c r="P26" s="52"/>
      <c r="Q26" s="52" t="s">
        <v>9</v>
      </c>
      <c r="R26" s="52"/>
      <c r="S26" s="52"/>
      <c r="T26" s="52"/>
      <c r="U26" s="52"/>
      <c r="V26" s="52"/>
      <c r="W26" s="52"/>
      <c r="X26" s="52"/>
      <c r="Y26" s="52"/>
      <c r="Z26" s="52"/>
      <c r="AA26" s="52"/>
    </row>
    <row r="27" spans="1:27" ht="31.5" customHeight="1" x14ac:dyDescent="0.15">
      <c r="A27" s="52"/>
      <c r="B27" s="52"/>
      <c r="C27" s="52"/>
      <c r="D27" s="52"/>
      <c r="E27" s="52"/>
      <c r="F27" s="52"/>
      <c r="G27" s="1" t="s">
        <v>10</v>
      </c>
      <c r="H27" s="1" t="s">
        <v>11</v>
      </c>
      <c r="I27" s="1" t="s">
        <v>12</v>
      </c>
      <c r="J27" s="53"/>
      <c r="K27" s="1" t="s">
        <v>13</v>
      </c>
      <c r="L27" s="1" t="s">
        <v>14</v>
      </c>
      <c r="M27" s="1" t="s">
        <v>15</v>
      </c>
      <c r="N27" s="53" t="s">
        <v>16</v>
      </c>
      <c r="O27" s="53"/>
      <c r="P27" s="1" t="s">
        <v>17</v>
      </c>
      <c r="Q27" s="1" t="s">
        <v>18</v>
      </c>
      <c r="R27" s="53" t="s">
        <v>19</v>
      </c>
      <c r="S27" s="53"/>
      <c r="T27" s="1" t="s">
        <v>20</v>
      </c>
      <c r="U27" s="1" t="s">
        <v>21</v>
      </c>
      <c r="V27" s="53" t="s">
        <v>22</v>
      </c>
      <c r="W27" s="53"/>
      <c r="X27" s="53"/>
      <c r="Y27" s="1" t="s">
        <v>23</v>
      </c>
      <c r="Z27" s="1" t="s">
        <v>24</v>
      </c>
      <c r="AA27" s="1" t="s">
        <v>25</v>
      </c>
    </row>
    <row r="28" spans="1:27" ht="14.65" customHeight="1" x14ac:dyDescent="0.15">
      <c r="A28" s="51" t="s">
        <v>26</v>
      </c>
      <c r="B28" s="51"/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</row>
    <row r="29" spans="1:27" ht="12.2" customHeight="1" x14ac:dyDescent="0.15">
      <c r="A29" s="2" t="s">
        <v>36</v>
      </c>
      <c r="B29" s="2" t="s">
        <v>57</v>
      </c>
      <c r="C29" s="47" t="s">
        <v>58</v>
      </c>
      <c r="D29" s="47"/>
      <c r="E29" s="2" t="s">
        <v>40</v>
      </c>
      <c r="F29" s="3">
        <v>17.55</v>
      </c>
      <c r="G29" s="4">
        <v>5</v>
      </c>
      <c r="H29" s="4">
        <v>4.5</v>
      </c>
      <c r="I29" s="4">
        <v>0.3</v>
      </c>
      <c r="J29" s="4">
        <v>61.3</v>
      </c>
      <c r="K29" s="4">
        <v>0</v>
      </c>
      <c r="L29" s="4">
        <v>0</v>
      </c>
      <c r="M29" s="4">
        <v>0.2</v>
      </c>
      <c r="N29" s="48">
        <v>0.1</v>
      </c>
      <c r="O29" s="48"/>
      <c r="P29" s="4">
        <v>0.9</v>
      </c>
      <c r="Q29" s="4">
        <v>19.899999999999999</v>
      </c>
      <c r="R29" s="48">
        <v>69.599999999999994</v>
      </c>
      <c r="S29" s="48"/>
      <c r="T29" s="4">
        <v>4.3</v>
      </c>
      <c r="U29" s="4">
        <v>0.9</v>
      </c>
      <c r="V29" s="48">
        <v>56.4</v>
      </c>
      <c r="W29" s="48"/>
      <c r="X29" s="48"/>
      <c r="Y29" s="4">
        <v>8.1</v>
      </c>
      <c r="Z29" s="4">
        <v>0</v>
      </c>
      <c r="AA29" s="4">
        <v>0</v>
      </c>
    </row>
    <row r="30" spans="1:27" ht="12.2" customHeight="1" x14ac:dyDescent="0.15">
      <c r="A30" s="2" t="s">
        <v>27</v>
      </c>
      <c r="B30" s="2" t="s">
        <v>33</v>
      </c>
      <c r="C30" s="47" t="s">
        <v>34</v>
      </c>
      <c r="D30" s="47"/>
      <c r="E30" s="2">
        <v>10</v>
      </c>
      <c r="F30" s="3">
        <v>9.7200000000000006</v>
      </c>
      <c r="G30" s="4">
        <v>0.1</v>
      </c>
      <c r="H30" s="4">
        <v>7.5</v>
      </c>
      <c r="I30" s="4">
        <v>0.1</v>
      </c>
      <c r="J30" s="4">
        <v>67.5</v>
      </c>
      <c r="K30" s="4">
        <v>0</v>
      </c>
      <c r="L30" s="4">
        <v>0</v>
      </c>
      <c r="M30" s="4">
        <v>0</v>
      </c>
      <c r="N30" s="48">
        <v>0.1</v>
      </c>
      <c r="O30" s="48"/>
      <c r="P30" s="4">
        <v>0</v>
      </c>
      <c r="Q30" s="4">
        <v>1</v>
      </c>
      <c r="R30" s="48">
        <v>2</v>
      </c>
      <c r="S30" s="48"/>
      <c r="T30" s="4">
        <v>0</v>
      </c>
      <c r="U30" s="4">
        <v>0</v>
      </c>
      <c r="V30" s="48">
        <v>0</v>
      </c>
      <c r="W30" s="48"/>
      <c r="X30" s="48"/>
      <c r="Y30" s="4">
        <v>0</v>
      </c>
      <c r="Z30" s="4">
        <v>0</v>
      </c>
      <c r="AA30" s="4">
        <v>0</v>
      </c>
    </row>
    <row r="31" spans="1:27" ht="12.2" customHeight="1" x14ac:dyDescent="0.15">
      <c r="A31" s="2" t="s">
        <v>27</v>
      </c>
      <c r="B31" s="2" t="s">
        <v>71</v>
      </c>
      <c r="C31" s="47" t="s">
        <v>72</v>
      </c>
      <c r="D31" s="47"/>
      <c r="E31" s="2" t="s">
        <v>73</v>
      </c>
      <c r="F31" s="3">
        <v>2.77</v>
      </c>
      <c r="G31" s="4">
        <v>0.2</v>
      </c>
      <c r="H31" s="4">
        <v>0.1</v>
      </c>
      <c r="I31" s="4">
        <v>15</v>
      </c>
      <c r="J31" s="4">
        <v>60</v>
      </c>
      <c r="K31" s="4">
        <v>0</v>
      </c>
      <c r="L31" s="4">
        <v>0</v>
      </c>
      <c r="M31" s="4">
        <v>0</v>
      </c>
      <c r="N31" s="48">
        <v>0</v>
      </c>
      <c r="O31" s="48"/>
      <c r="P31" s="4">
        <v>0</v>
      </c>
      <c r="Q31" s="4">
        <v>5</v>
      </c>
      <c r="R31" s="48">
        <v>8</v>
      </c>
      <c r="S31" s="48"/>
      <c r="T31" s="4">
        <v>4</v>
      </c>
      <c r="U31" s="4">
        <v>1</v>
      </c>
      <c r="V31" s="48">
        <v>0</v>
      </c>
      <c r="W31" s="48"/>
      <c r="X31" s="48"/>
      <c r="Y31" s="4">
        <v>0</v>
      </c>
      <c r="Z31" s="4">
        <v>0</v>
      </c>
      <c r="AA31" s="4">
        <v>0</v>
      </c>
    </row>
    <row r="32" spans="1:27" ht="12.2" customHeight="1" x14ac:dyDescent="0.15">
      <c r="A32" s="2" t="s">
        <v>27</v>
      </c>
      <c r="B32" s="2"/>
      <c r="C32" s="47" t="s">
        <v>39</v>
      </c>
      <c r="D32" s="47"/>
      <c r="E32" s="2" t="s">
        <v>40</v>
      </c>
      <c r="F32" s="3">
        <v>2.88</v>
      </c>
      <c r="G32" s="4">
        <v>3.1</v>
      </c>
      <c r="H32" s="4">
        <v>0.2</v>
      </c>
      <c r="I32" s="4">
        <v>20.100000000000001</v>
      </c>
      <c r="J32" s="4">
        <v>94.7</v>
      </c>
      <c r="K32" s="4">
        <v>0</v>
      </c>
      <c r="L32" s="4">
        <v>0.1</v>
      </c>
      <c r="M32" s="4">
        <v>0</v>
      </c>
      <c r="N32" s="48">
        <v>0</v>
      </c>
      <c r="O32" s="48"/>
      <c r="P32" s="4">
        <v>0</v>
      </c>
      <c r="Q32" s="4">
        <v>9.1999999999999993</v>
      </c>
      <c r="R32" s="48">
        <v>33.6</v>
      </c>
      <c r="S32" s="48"/>
      <c r="T32" s="4">
        <v>13.2</v>
      </c>
      <c r="U32" s="4">
        <v>0.8</v>
      </c>
      <c r="V32" s="48">
        <v>51.6</v>
      </c>
      <c r="W32" s="48"/>
      <c r="X32" s="48"/>
      <c r="Y32" s="4">
        <v>0</v>
      </c>
      <c r="Z32" s="4">
        <v>0</v>
      </c>
      <c r="AA32" s="4">
        <v>0</v>
      </c>
    </row>
    <row r="33" spans="1:27" ht="12.2" customHeight="1" x14ac:dyDescent="0.15">
      <c r="A33" s="49" t="s">
        <v>41</v>
      </c>
      <c r="B33" s="49"/>
      <c r="C33" s="49"/>
      <c r="D33" s="49"/>
      <c r="E33" s="49"/>
      <c r="F33" s="5">
        <f t="shared" ref="F33:L33" si="2">SUM(F29:F32)</f>
        <v>32.92</v>
      </c>
      <c r="G33" s="9">
        <f t="shared" si="2"/>
        <v>8.4</v>
      </c>
      <c r="H33" s="9">
        <f t="shared" si="2"/>
        <v>12.299999999999999</v>
      </c>
      <c r="I33" s="9">
        <f t="shared" si="2"/>
        <v>35.5</v>
      </c>
      <c r="J33" s="9">
        <f t="shared" si="2"/>
        <v>283.5</v>
      </c>
      <c r="K33" s="9">
        <f t="shared" si="2"/>
        <v>0</v>
      </c>
      <c r="L33" s="5">
        <f t="shared" si="2"/>
        <v>0.1</v>
      </c>
      <c r="M33" s="6">
        <v>0.2</v>
      </c>
      <c r="N33" s="50">
        <v>0.2</v>
      </c>
      <c r="O33" s="50"/>
      <c r="P33" s="6">
        <v>0.9</v>
      </c>
      <c r="Q33" s="6">
        <v>51.1</v>
      </c>
      <c r="R33" s="50">
        <v>124.2</v>
      </c>
      <c r="S33" s="50"/>
      <c r="T33" s="6">
        <v>29.5</v>
      </c>
      <c r="U33" s="6">
        <v>4.9000000000000004</v>
      </c>
      <c r="V33" s="50">
        <v>386</v>
      </c>
      <c r="W33" s="50"/>
      <c r="X33" s="50"/>
      <c r="Y33" s="6">
        <v>10.1</v>
      </c>
      <c r="Z33" s="6">
        <v>0</v>
      </c>
      <c r="AA33" s="6">
        <v>0</v>
      </c>
    </row>
    <row r="34" spans="1:27" ht="14.65" customHeight="1" x14ac:dyDescent="0.15">
      <c r="A34" s="51" t="s">
        <v>42</v>
      </c>
      <c r="B34" s="51"/>
      <c r="C34" s="51"/>
      <c r="D34" s="51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1"/>
      <c r="Q34" s="51"/>
      <c r="R34" s="51"/>
      <c r="S34" s="51"/>
      <c r="T34" s="51"/>
      <c r="U34" s="51"/>
      <c r="V34" s="51"/>
      <c r="W34" s="51"/>
      <c r="X34" s="51"/>
      <c r="Y34" s="51"/>
      <c r="Z34" s="51"/>
      <c r="AA34" s="51"/>
    </row>
    <row r="35" spans="1:27" ht="12" customHeight="1" x14ac:dyDescent="0.15">
      <c r="A35" s="2" t="s">
        <v>27</v>
      </c>
      <c r="B35" s="2" t="s">
        <v>61</v>
      </c>
      <c r="C35" s="47" t="s">
        <v>62</v>
      </c>
      <c r="D35" s="47"/>
      <c r="E35" s="2">
        <v>200</v>
      </c>
      <c r="F35" s="3">
        <v>19.54</v>
      </c>
      <c r="G35" s="4">
        <v>2.5</v>
      </c>
      <c r="H35" s="4">
        <v>5.8</v>
      </c>
      <c r="I35" s="4">
        <v>16.8</v>
      </c>
      <c r="J35" s="4">
        <v>134.80000000000001</v>
      </c>
      <c r="K35" s="4">
        <v>6.7</v>
      </c>
      <c r="L35" s="4">
        <v>0.1</v>
      </c>
      <c r="M35" s="4">
        <v>0.1</v>
      </c>
      <c r="N35" s="48">
        <v>0.2</v>
      </c>
      <c r="O35" s="48"/>
      <c r="P35" s="4">
        <v>0.1</v>
      </c>
      <c r="Q35" s="4">
        <v>33.1</v>
      </c>
      <c r="R35" s="48">
        <v>70</v>
      </c>
      <c r="S35" s="48"/>
      <c r="T35" s="4">
        <v>25.6</v>
      </c>
      <c r="U35" s="4">
        <v>1</v>
      </c>
      <c r="V35" s="48">
        <v>496.7</v>
      </c>
      <c r="W35" s="48"/>
      <c r="X35" s="48"/>
      <c r="Y35" s="4">
        <v>5.3</v>
      </c>
      <c r="Z35" s="4">
        <v>0</v>
      </c>
      <c r="AA35" s="4">
        <v>0</v>
      </c>
    </row>
    <row r="36" spans="1:27" ht="21.6" customHeight="1" x14ac:dyDescent="0.15">
      <c r="A36" s="2" t="s">
        <v>63</v>
      </c>
      <c r="B36" s="2" t="s">
        <v>64</v>
      </c>
      <c r="C36" s="47" t="s">
        <v>65</v>
      </c>
      <c r="D36" s="47"/>
      <c r="E36" s="2" t="s">
        <v>60</v>
      </c>
      <c r="F36" s="3">
        <v>53.89</v>
      </c>
      <c r="G36" s="4">
        <v>10.6</v>
      </c>
      <c r="H36" s="4">
        <v>14.2</v>
      </c>
      <c r="I36" s="4">
        <v>10.1</v>
      </c>
      <c r="J36" s="4">
        <v>210.1</v>
      </c>
      <c r="K36" s="4">
        <v>0.2</v>
      </c>
      <c r="L36" s="4">
        <v>0</v>
      </c>
      <c r="M36" s="4">
        <v>0.1</v>
      </c>
      <c r="N36" s="48">
        <v>0</v>
      </c>
      <c r="O36" s="48"/>
      <c r="P36" s="4">
        <v>0.1</v>
      </c>
      <c r="Q36" s="4">
        <v>12.3</v>
      </c>
      <c r="R36" s="48">
        <v>106.7</v>
      </c>
      <c r="S36" s="48"/>
      <c r="T36" s="4">
        <v>18.8</v>
      </c>
      <c r="U36" s="4">
        <v>1.8</v>
      </c>
      <c r="V36" s="48">
        <v>204.8</v>
      </c>
      <c r="W36" s="48"/>
      <c r="X36" s="48"/>
      <c r="Y36" s="4">
        <v>3.6</v>
      </c>
      <c r="Z36" s="4">
        <v>0</v>
      </c>
      <c r="AA36" s="4">
        <v>0</v>
      </c>
    </row>
    <row r="37" spans="1:27" ht="12.2" customHeight="1" x14ac:dyDescent="0.15">
      <c r="A37" s="2" t="s">
        <v>36</v>
      </c>
      <c r="B37" s="2" t="s">
        <v>66</v>
      </c>
      <c r="C37" s="47" t="s">
        <v>67</v>
      </c>
      <c r="D37" s="47"/>
      <c r="E37" s="2">
        <v>125</v>
      </c>
      <c r="F37" s="3">
        <v>18.239999999999998</v>
      </c>
      <c r="G37" s="4">
        <v>2.5</v>
      </c>
      <c r="H37" s="4">
        <v>4.2</v>
      </c>
      <c r="I37" s="4">
        <v>17.100000000000001</v>
      </c>
      <c r="J37" s="4">
        <v>117.1</v>
      </c>
      <c r="K37" s="4">
        <v>8.3000000000000007</v>
      </c>
      <c r="L37" s="4">
        <v>0.1</v>
      </c>
      <c r="M37" s="4">
        <v>0.1</v>
      </c>
      <c r="N37" s="48">
        <v>0</v>
      </c>
      <c r="O37" s="48"/>
      <c r="P37" s="4">
        <v>0.1</v>
      </c>
      <c r="Q37" s="4">
        <v>35.9</v>
      </c>
      <c r="R37" s="48">
        <v>68.7</v>
      </c>
      <c r="S37" s="48"/>
      <c r="T37" s="4">
        <v>24.3</v>
      </c>
      <c r="U37" s="4">
        <v>1</v>
      </c>
      <c r="V37" s="48">
        <v>611.5</v>
      </c>
      <c r="W37" s="48"/>
      <c r="X37" s="48"/>
      <c r="Y37" s="4">
        <v>6.8</v>
      </c>
      <c r="Z37" s="4">
        <v>0</v>
      </c>
      <c r="AA37" s="4">
        <v>0</v>
      </c>
    </row>
    <row r="38" spans="1:27" ht="12.2" customHeight="1" x14ac:dyDescent="0.15">
      <c r="A38" s="2" t="s">
        <v>27</v>
      </c>
      <c r="B38" s="2" t="s">
        <v>49</v>
      </c>
      <c r="C38" s="47" t="s">
        <v>50</v>
      </c>
      <c r="D38" s="47"/>
      <c r="E38" s="2" t="s">
        <v>30</v>
      </c>
      <c r="F38" s="3">
        <v>6.73</v>
      </c>
      <c r="G38" s="4">
        <v>0.2</v>
      </c>
      <c r="H38" s="4">
        <v>0.2</v>
      </c>
      <c r="I38" s="4">
        <v>27.9</v>
      </c>
      <c r="J38" s="4">
        <v>115</v>
      </c>
      <c r="K38" s="4">
        <v>2</v>
      </c>
      <c r="L38" s="4">
        <v>0</v>
      </c>
      <c r="M38" s="4">
        <v>0</v>
      </c>
      <c r="N38" s="48">
        <v>0</v>
      </c>
      <c r="O38" s="48"/>
      <c r="P38" s="4">
        <v>0</v>
      </c>
      <c r="Q38" s="4">
        <v>7</v>
      </c>
      <c r="R38" s="48">
        <v>4</v>
      </c>
      <c r="S38" s="48"/>
      <c r="T38" s="4">
        <v>4</v>
      </c>
      <c r="U38" s="4">
        <v>1</v>
      </c>
      <c r="V38" s="48">
        <v>0</v>
      </c>
      <c r="W38" s="48"/>
      <c r="X38" s="48"/>
      <c r="Y38" s="4">
        <v>0</v>
      </c>
      <c r="Z38" s="4">
        <v>0</v>
      </c>
      <c r="AA38" s="4">
        <v>0</v>
      </c>
    </row>
    <row r="39" spans="1:27" ht="12.2" customHeight="1" x14ac:dyDescent="0.15">
      <c r="A39" s="13" t="s">
        <v>36</v>
      </c>
      <c r="B39" s="13" t="s">
        <v>51</v>
      </c>
      <c r="C39" s="23" t="s">
        <v>52</v>
      </c>
      <c r="D39" s="24"/>
      <c r="E39" s="13">
        <v>90</v>
      </c>
      <c r="F39" s="14">
        <v>34.36</v>
      </c>
      <c r="G39" s="15">
        <v>0.4</v>
      </c>
      <c r="H39" s="15">
        <v>0.4</v>
      </c>
      <c r="I39" s="15">
        <v>9.8000000000000007</v>
      </c>
      <c r="J39" s="15">
        <v>47</v>
      </c>
      <c r="K39" s="15">
        <v>10</v>
      </c>
      <c r="L39" s="15">
        <v>0</v>
      </c>
      <c r="M39" s="15">
        <v>0</v>
      </c>
      <c r="N39" s="25">
        <v>0</v>
      </c>
      <c r="O39" s="26"/>
      <c r="P39" s="15">
        <v>0</v>
      </c>
      <c r="Q39" s="15">
        <v>16</v>
      </c>
      <c r="R39" s="25">
        <v>11</v>
      </c>
      <c r="S39" s="26"/>
      <c r="T39" s="15">
        <v>8</v>
      </c>
      <c r="U39" s="15">
        <v>2.2000000000000002</v>
      </c>
      <c r="V39" s="25">
        <v>278</v>
      </c>
      <c r="W39" s="27"/>
      <c r="X39" s="26"/>
      <c r="Y39" s="15">
        <v>2</v>
      </c>
      <c r="Z39" s="15">
        <v>0</v>
      </c>
      <c r="AA39" s="15">
        <v>0</v>
      </c>
    </row>
    <row r="40" spans="1:27" ht="12.2" customHeight="1" x14ac:dyDescent="0.15">
      <c r="A40" s="2" t="s">
        <v>27</v>
      </c>
      <c r="B40" s="2"/>
      <c r="C40" s="47" t="s">
        <v>39</v>
      </c>
      <c r="D40" s="47"/>
      <c r="E40" s="2" t="s">
        <v>54</v>
      </c>
      <c r="F40" s="3">
        <v>4.32</v>
      </c>
      <c r="G40" s="4">
        <v>4</v>
      </c>
      <c r="H40" s="4">
        <v>0.5</v>
      </c>
      <c r="I40" s="4">
        <v>25.4</v>
      </c>
      <c r="J40" s="4">
        <v>122.4</v>
      </c>
      <c r="K40" s="4">
        <v>0</v>
      </c>
      <c r="L40" s="4">
        <v>0.1</v>
      </c>
      <c r="M40" s="4">
        <v>0</v>
      </c>
      <c r="N40" s="48">
        <v>0</v>
      </c>
      <c r="O40" s="48"/>
      <c r="P40" s="4">
        <v>0</v>
      </c>
      <c r="Q40" s="4">
        <v>10.8</v>
      </c>
      <c r="R40" s="48">
        <v>52.2</v>
      </c>
      <c r="S40" s="48"/>
      <c r="T40" s="4">
        <v>11.4</v>
      </c>
      <c r="U40" s="4">
        <v>2.4</v>
      </c>
      <c r="V40" s="48">
        <v>81.599999999999994</v>
      </c>
      <c r="W40" s="48"/>
      <c r="X40" s="48"/>
      <c r="Y40" s="4">
        <v>3.4</v>
      </c>
      <c r="Z40" s="4">
        <v>0</v>
      </c>
      <c r="AA40" s="4">
        <v>0</v>
      </c>
    </row>
    <row r="41" spans="1:27" ht="12.2" customHeight="1" x14ac:dyDescent="0.15">
      <c r="A41" s="49" t="s">
        <v>41</v>
      </c>
      <c r="B41" s="49"/>
      <c r="C41" s="49"/>
      <c r="D41" s="49"/>
      <c r="E41" s="49"/>
      <c r="F41" s="5">
        <f>SUM(F35:F40)</f>
        <v>137.07999999999998</v>
      </c>
      <c r="G41" s="9">
        <f>SUM(G35:G40)</f>
        <v>20.2</v>
      </c>
      <c r="H41" s="9">
        <f>SUM(H35:H40)</f>
        <v>25.299999999999997</v>
      </c>
      <c r="I41" s="9">
        <f>SUM(I35:I40)</f>
        <v>107.1</v>
      </c>
      <c r="J41" s="9">
        <f>SUM(J35:J40)</f>
        <v>746.4</v>
      </c>
      <c r="K41" s="9">
        <f t="shared" ref="K41" si="3">SUM(K35:K40)</f>
        <v>27.200000000000003</v>
      </c>
      <c r="L41" s="6">
        <v>0.3</v>
      </c>
      <c r="M41" s="6">
        <v>0.3</v>
      </c>
      <c r="N41" s="50">
        <v>0.2</v>
      </c>
      <c r="O41" s="50"/>
      <c r="P41" s="6">
        <v>0.3</v>
      </c>
      <c r="Q41" s="6">
        <v>99.1</v>
      </c>
      <c r="R41" s="50">
        <v>301.60000000000002</v>
      </c>
      <c r="S41" s="50"/>
      <c r="T41" s="6">
        <v>84.1</v>
      </c>
      <c r="U41" s="6">
        <v>7.2</v>
      </c>
      <c r="V41" s="50">
        <v>1394.6</v>
      </c>
      <c r="W41" s="50"/>
      <c r="X41" s="50"/>
      <c r="Y41" s="6">
        <v>19.100000000000001</v>
      </c>
      <c r="Z41" s="6">
        <v>0</v>
      </c>
      <c r="AA41" s="6">
        <v>0</v>
      </c>
    </row>
    <row r="42" spans="1:27" ht="12.2" customHeight="1" x14ac:dyDescent="0.15">
      <c r="A42" s="49" t="s">
        <v>55</v>
      </c>
      <c r="B42" s="49"/>
      <c r="C42" s="49"/>
      <c r="D42" s="49"/>
      <c r="E42" s="49"/>
      <c r="F42" s="5">
        <f>F41+F33</f>
        <v>170</v>
      </c>
      <c r="G42" s="6">
        <f>G41+G33</f>
        <v>28.6</v>
      </c>
      <c r="H42" s="6">
        <f>H41+H33</f>
        <v>37.599999999999994</v>
      </c>
      <c r="I42" s="6">
        <f>I41+I33</f>
        <v>142.6</v>
      </c>
      <c r="J42" s="6">
        <f>J41+J33</f>
        <v>1029.9000000000001</v>
      </c>
      <c r="K42" s="6">
        <v>27.2</v>
      </c>
      <c r="L42" s="6">
        <v>0.4</v>
      </c>
      <c r="M42" s="6">
        <v>0.5</v>
      </c>
      <c r="N42" s="50">
        <v>0.4</v>
      </c>
      <c r="O42" s="50"/>
      <c r="P42" s="6">
        <v>1.2</v>
      </c>
      <c r="Q42" s="6">
        <v>150.19999999999999</v>
      </c>
      <c r="R42" s="50">
        <v>425.8</v>
      </c>
      <c r="S42" s="50"/>
      <c r="T42" s="6">
        <v>113.6</v>
      </c>
      <c r="U42" s="6">
        <v>12.1</v>
      </c>
      <c r="V42" s="50">
        <v>1780.6</v>
      </c>
      <c r="W42" s="50"/>
      <c r="X42" s="50"/>
      <c r="Y42" s="6">
        <v>29.2</v>
      </c>
      <c r="Z42" s="6">
        <v>0</v>
      </c>
      <c r="AA42" s="6">
        <v>0</v>
      </c>
    </row>
    <row r="43" spans="1:27" ht="16.5" customHeight="1" x14ac:dyDescent="0.15"/>
    <row r="44" spans="1:27" ht="14.1" customHeight="1" x14ac:dyDescent="0.15">
      <c r="A44" s="16"/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</row>
    <row r="45" spans="1:27" ht="14.1" customHeight="1" x14ac:dyDescent="0.15">
      <c r="A45" s="31"/>
      <c r="B45" s="31"/>
      <c r="C45" s="31"/>
      <c r="D45" s="31"/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</row>
    <row r="46" spans="1:27" ht="14.1" customHeight="1" x14ac:dyDescent="0.15">
      <c r="D46" s="32" t="s">
        <v>68</v>
      </c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</row>
    <row r="47" spans="1:27" ht="2.85" customHeight="1" x14ac:dyDescent="0.15"/>
    <row r="48" spans="1:27" ht="13.35" customHeight="1" x14ac:dyDescent="0.15">
      <c r="A48" s="52" t="s">
        <v>1</v>
      </c>
      <c r="B48" s="52" t="s">
        <v>2</v>
      </c>
      <c r="C48" s="52" t="s">
        <v>3</v>
      </c>
      <c r="D48" s="52"/>
      <c r="E48" s="52" t="s">
        <v>4</v>
      </c>
      <c r="F48" s="52" t="s">
        <v>5</v>
      </c>
      <c r="G48" s="52" t="s">
        <v>6</v>
      </c>
      <c r="H48" s="52"/>
      <c r="I48" s="52"/>
      <c r="J48" s="53" t="s">
        <v>7</v>
      </c>
      <c r="K48" s="52" t="s">
        <v>8</v>
      </c>
      <c r="L48" s="52"/>
      <c r="M48" s="52"/>
      <c r="N48" s="52"/>
      <c r="O48" s="52"/>
      <c r="P48" s="52"/>
      <c r="Q48" s="52" t="s">
        <v>9</v>
      </c>
      <c r="R48" s="52"/>
      <c r="S48" s="52"/>
      <c r="T48" s="52"/>
      <c r="U48" s="52"/>
      <c r="V48" s="52"/>
      <c r="W48" s="52"/>
      <c r="X48" s="52"/>
      <c r="Y48" s="52"/>
      <c r="Z48" s="52"/>
      <c r="AA48" s="52"/>
    </row>
    <row r="49" spans="1:27" ht="31.5" customHeight="1" x14ac:dyDescent="0.15">
      <c r="A49" s="52"/>
      <c r="B49" s="52"/>
      <c r="C49" s="52"/>
      <c r="D49" s="52"/>
      <c r="E49" s="52"/>
      <c r="F49" s="52"/>
      <c r="G49" s="1" t="s">
        <v>10</v>
      </c>
      <c r="H49" s="1" t="s">
        <v>11</v>
      </c>
      <c r="I49" s="1" t="s">
        <v>12</v>
      </c>
      <c r="J49" s="53"/>
      <c r="K49" s="1" t="s">
        <v>13</v>
      </c>
      <c r="L49" s="1" t="s">
        <v>14</v>
      </c>
      <c r="M49" s="1" t="s">
        <v>15</v>
      </c>
      <c r="N49" s="53" t="s">
        <v>16</v>
      </c>
      <c r="O49" s="53"/>
      <c r="P49" s="1" t="s">
        <v>17</v>
      </c>
      <c r="Q49" s="1" t="s">
        <v>18</v>
      </c>
      <c r="R49" s="53" t="s">
        <v>19</v>
      </c>
      <c r="S49" s="53"/>
      <c r="T49" s="1" t="s">
        <v>20</v>
      </c>
      <c r="U49" s="1" t="s">
        <v>21</v>
      </c>
      <c r="V49" s="53" t="s">
        <v>22</v>
      </c>
      <c r="W49" s="53"/>
      <c r="X49" s="53"/>
      <c r="Y49" s="1" t="s">
        <v>23</v>
      </c>
      <c r="Z49" s="1" t="s">
        <v>24</v>
      </c>
      <c r="AA49" s="1" t="s">
        <v>25</v>
      </c>
    </row>
    <row r="50" spans="1:27" ht="14.65" customHeight="1" x14ac:dyDescent="0.15">
      <c r="A50" s="51" t="s">
        <v>26</v>
      </c>
      <c r="B50" s="51"/>
      <c r="C50" s="51"/>
      <c r="D50" s="51"/>
      <c r="E50" s="51"/>
      <c r="F50" s="51"/>
      <c r="G50" s="51"/>
      <c r="H50" s="51"/>
      <c r="I50" s="51"/>
      <c r="J50" s="51"/>
      <c r="K50" s="51"/>
      <c r="L50" s="51"/>
      <c r="M50" s="51"/>
      <c r="N50" s="51"/>
      <c r="O50" s="51"/>
      <c r="P50" s="51"/>
      <c r="Q50" s="51"/>
      <c r="R50" s="51"/>
      <c r="S50" s="51"/>
      <c r="T50" s="51"/>
      <c r="U50" s="51"/>
      <c r="V50" s="51"/>
      <c r="W50" s="51"/>
      <c r="X50" s="51"/>
      <c r="Y50" s="51"/>
      <c r="Z50" s="51"/>
      <c r="AA50" s="51"/>
    </row>
    <row r="51" spans="1:27" ht="21.6" customHeight="1" x14ac:dyDescent="0.15">
      <c r="A51" s="2" t="s">
        <v>27</v>
      </c>
      <c r="B51" s="2" t="s">
        <v>69</v>
      </c>
      <c r="C51" s="47" t="s">
        <v>70</v>
      </c>
      <c r="D51" s="47"/>
      <c r="E51" s="2" t="s">
        <v>53</v>
      </c>
      <c r="F51" s="3">
        <v>36.1</v>
      </c>
      <c r="G51" s="4">
        <v>9.9</v>
      </c>
      <c r="H51" s="4">
        <v>8.1</v>
      </c>
      <c r="I51" s="4">
        <v>38.200000000000003</v>
      </c>
      <c r="J51" s="4">
        <v>266.60000000000002</v>
      </c>
      <c r="K51" s="4">
        <v>2.8</v>
      </c>
      <c r="L51" s="4">
        <v>0.1</v>
      </c>
      <c r="M51" s="4">
        <v>0.1</v>
      </c>
      <c r="N51" s="48">
        <v>0.1</v>
      </c>
      <c r="O51" s="48"/>
      <c r="P51" s="4">
        <v>0</v>
      </c>
      <c r="Q51" s="4">
        <v>168.6</v>
      </c>
      <c r="R51" s="48">
        <v>146.19999999999999</v>
      </c>
      <c r="S51" s="48"/>
      <c r="T51" s="4">
        <v>20.8</v>
      </c>
      <c r="U51" s="4">
        <v>1.2</v>
      </c>
      <c r="V51" s="48">
        <v>205.1</v>
      </c>
      <c r="W51" s="48"/>
      <c r="X51" s="48"/>
      <c r="Y51" s="4">
        <v>2.2000000000000002</v>
      </c>
      <c r="Z51" s="4">
        <v>0</v>
      </c>
      <c r="AA51" s="4">
        <v>0</v>
      </c>
    </row>
    <row r="52" spans="1:27" ht="12.2" customHeight="1" x14ac:dyDescent="0.15">
      <c r="A52" s="2" t="s">
        <v>27</v>
      </c>
      <c r="B52" s="2" t="s">
        <v>71</v>
      </c>
      <c r="C52" s="47" t="s">
        <v>72</v>
      </c>
      <c r="D52" s="47"/>
      <c r="E52" s="2" t="s">
        <v>73</v>
      </c>
      <c r="F52" s="3">
        <v>2.77</v>
      </c>
      <c r="G52" s="4">
        <v>0.2</v>
      </c>
      <c r="H52" s="4">
        <v>0.1</v>
      </c>
      <c r="I52" s="4">
        <v>15</v>
      </c>
      <c r="J52" s="4">
        <v>60</v>
      </c>
      <c r="K52" s="4">
        <v>0</v>
      </c>
      <c r="L52" s="4">
        <v>0</v>
      </c>
      <c r="M52" s="4">
        <v>0</v>
      </c>
      <c r="N52" s="48">
        <v>0</v>
      </c>
      <c r="O52" s="48"/>
      <c r="P52" s="4">
        <v>0</v>
      </c>
      <c r="Q52" s="4">
        <v>5</v>
      </c>
      <c r="R52" s="48">
        <v>8</v>
      </c>
      <c r="S52" s="48"/>
      <c r="T52" s="4">
        <v>4</v>
      </c>
      <c r="U52" s="4">
        <v>1</v>
      </c>
      <c r="V52" s="48">
        <v>0</v>
      </c>
      <c r="W52" s="48"/>
      <c r="X52" s="48"/>
      <c r="Y52" s="4">
        <v>0</v>
      </c>
      <c r="Z52" s="4">
        <v>0</v>
      </c>
      <c r="AA52" s="4">
        <v>0</v>
      </c>
    </row>
    <row r="53" spans="1:27" ht="12.2" customHeight="1" x14ac:dyDescent="0.15">
      <c r="A53" s="49" t="s">
        <v>41</v>
      </c>
      <c r="B53" s="49"/>
      <c r="C53" s="49"/>
      <c r="D53" s="49"/>
      <c r="E53" s="49"/>
      <c r="F53" s="5">
        <f>SUM(F51:F52)</f>
        <v>38.870000000000005</v>
      </c>
      <c r="G53" s="9">
        <f t="shared" ref="G53:K53" si="4">SUM(G51:G52)</f>
        <v>10.1</v>
      </c>
      <c r="H53" s="9">
        <f t="shared" si="4"/>
        <v>8.1999999999999993</v>
      </c>
      <c r="I53" s="9">
        <f t="shared" si="4"/>
        <v>53.2</v>
      </c>
      <c r="J53" s="9">
        <f t="shared" si="4"/>
        <v>326.60000000000002</v>
      </c>
      <c r="K53" s="9">
        <f t="shared" si="4"/>
        <v>2.8</v>
      </c>
      <c r="L53" s="6">
        <v>0.1</v>
      </c>
      <c r="M53" s="6">
        <v>0.1</v>
      </c>
      <c r="N53" s="50">
        <v>0.1</v>
      </c>
      <c r="O53" s="50"/>
      <c r="P53" s="6">
        <v>0</v>
      </c>
      <c r="Q53" s="6">
        <v>173.6</v>
      </c>
      <c r="R53" s="50">
        <v>154.19999999999999</v>
      </c>
      <c r="S53" s="50"/>
      <c r="T53" s="6">
        <v>24.8</v>
      </c>
      <c r="U53" s="6">
        <v>2.2000000000000002</v>
      </c>
      <c r="V53" s="50">
        <v>206.1</v>
      </c>
      <c r="W53" s="50"/>
      <c r="X53" s="50"/>
      <c r="Y53" s="6">
        <v>2.2000000000000002</v>
      </c>
      <c r="Z53" s="6">
        <v>0</v>
      </c>
      <c r="AA53" s="6">
        <v>0</v>
      </c>
    </row>
    <row r="54" spans="1:27" ht="14.65" customHeight="1" x14ac:dyDescent="0.15">
      <c r="A54" s="51" t="s">
        <v>42</v>
      </c>
      <c r="B54" s="51"/>
      <c r="C54" s="51"/>
      <c r="D54" s="51"/>
      <c r="E54" s="51"/>
      <c r="F54" s="51"/>
      <c r="G54" s="51"/>
      <c r="H54" s="51"/>
      <c r="I54" s="51"/>
      <c r="J54" s="51"/>
      <c r="K54" s="51"/>
      <c r="L54" s="51"/>
      <c r="M54" s="51"/>
      <c r="N54" s="51"/>
      <c r="O54" s="51"/>
      <c r="P54" s="51"/>
      <c r="Q54" s="51"/>
      <c r="R54" s="51"/>
      <c r="S54" s="51"/>
      <c r="T54" s="51"/>
      <c r="U54" s="51"/>
      <c r="V54" s="51"/>
      <c r="W54" s="51"/>
      <c r="X54" s="51"/>
      <c r="Y54" s="51"/>
      <c r="Z54" s="51"/>
      <c r="AA54" s="51"/>
    </row>
    <row r="55" spans="1:27" ht="12.2" customHeight="1" x14ac:dyDescent="0.15">
      <c r="A55" s="2" t="s">
        <v>27</v>
      </c>
      <c r="B55" s="2"/>
      <c r="C55" s="47" t="s">
        <v>43</v>
      </c>
      <c r="D55" s="47"/>
      <c r="E55" s="2">
        <v>80</v>
      </c>
      <c r="F55" s="3">
        <v>4.6399999999999997</v>
      </c>
      <c r="G55" s="4">
        <v>0.5</v>
      </c>
      <c r="H55" s="4">
        <v>0.1</v>
      </c>
      <c r="I55" s="4">
        <v>1.5</v>
      </c>
      <c r="J55" s="4">
        <v>8.4</v>
      </c>
      <c r="K55" s="4">
        <v>7</v>
      </c>
      <c r="L55" s="4">
        <v>0</v>
      </c>
      <c r="M55" s="4">
        <v>0</v>
      </c>
      <c r="N55" s="48">
        <v>0</v>
      </c>
      <c r="O55" s="48"/>
      <c r="P55" s="4">
        <v>0</v>
      </c>
      <c r="Q55" s="4">
        <v>16</v>
      </c>
      <c r="R55" s="48">
        <v>29.3</v>
      </c>
      <c r="S55" s="48"/>
      <c r="T55" s="4">
        <v>9.8000000000000007</v>
      </c>
      <c r="U55" s="4">
        <v>0.7</v>
      </c>
      <c r="V55" s="48">
        <v>98.3</v>
      </c>
      <c r="W55" s="48"/>
      <c r="X55" s="48"/>
      <c r="Y55" s="4">
        <v>2.1</v>
      </c>
      <c r="Z55" s="4">
        <v>0</v>
      </c>
      <c r="AA55" s="4">
        <v>0</v>
      </c>
    </row>
    <row r="56" spans="1:27" ht="12.2" customHeight="1" x14ac:dyDescent="0.15">
      <c r="A56" s="2" t="s">
        <v>27</v>
      </c>
      <c r="B56" s="2" t="s">
        <v>74</v>
      </c>
      <c r="C56" s="47" t="s">
        <v>75</v>
      </c>
      <c r="D56" s="47"/>
      <c r="E56" s="2">
        <v>200</v>
      </c>
      <c r="F56" s="3">
        <v>9.27</v>
      </c>
      <c r="G56" s="4">
        <v>2.2999999999999998</v>
      </c>
      <c r="H56" s="4">
        <v>3.8</v>
      </c>
      <c r="I56" s="4">
        <v>11.5</v>
      </c>
      <c r="J56" s="4">
        <v>90.3</v>
      </c>
      <c r="K56" s="4">
        <v>0.6</v>
      </c>
      <c r="L56" s="4">
        <v>0</v>
      </c>
      <c r="M56" s="4">
        <v>0</v>
      </c>
      <c r="N56" s="48">
        <v>0.2</v>
      </c>
      <c r="O56" s="48"/>
      <c r="P56" s="4">
        <v>0.2</v>
      </c>
      <c r="Q56" s="4">
        <v>23.6</v>
      </c>
      <c r="R56" s="48">
        <v>36.4</v>
      </c>
      <c r="S56" s="48"/>
      <c r="T56" s="4">
        <v>8.6</v>
      </c>
      <c r="U56" s="4">
        <v>0.6</v>
      </c>
      <c r="V56" s="48">
        <v>68.8</v>
      </c>
      <c r="W56" s="48"/>
      <c r="X56" s="48"/>
      <c r="Y56" s="4">
        <v>2.1</v>
      </c>
      <c r="Z56" s="4">
        <v>0</v>
      </c>
      <c r="AA56" s="4">
        <v>0</v>
      </c>
    </row>
    <row r="57" spans="1:27" ht="12.2" customHeight="1" x14ac:dyDescent="0.15">
      <c r="A57" s="2" t="s">
        <v>36</v>
      </c>
      <c r="B57" s="2" t="s">
        <v>76</v>
      </c>
      <c r="C57" s="47" t="s">
        <v>77</v>
      </c>
      <c r="D57" s="47"/>
      <c r="E57" s="2">
        <v>75</v>
      </c>
      <c r="F57" s="3">
        <v>84.86</v>
      </c>
      <c r="G57" s="4">
        <v>20.6</v>
      </c>
      <c r="H57" s="4">
        <v>31.8</v>
      </c>
      <c r="I57" s="4">
        <v>0.1</v>
      </c>
      <c r="J57" s="4">
        <v>370</v>
      </c>
      <c r="K57" s="4">
        <v>0.7</v>
      </c>
      <c r="L57" s="4">
        <v>0.1</v>
      </c>
      <c r="M57" s="4">
        <v>0.1</v>
      </c>
      <c r="N57" s="48">
        <v>0.1</v>
      </c>
      <c r="O57" s="48"/>
      <c r="P57" s="4">
        <v>0.1</v>
      </c>
      <c r="Q57" s="4">
        <v>16.5</v>
      </c>
      <c r="R57" s="48">
        <v>153.69999999999999</v>
      </c>
      <c r="S57" s="48"/>
      <c r="T57" s="4">
        <v>16.7</v>
      </c>
      <c r="U57" s="4">
        <v>1.5</v>
      </c>
      <c r="V57" s="48">
        <v>201</v>
      </c>
      <c r="W57" s="48"/>
      <c r="X57" s="48"/>
      <c r="Y57" s="4">
        <v>6.3</v>
      </c>
      <c r="Z57" s="4">
        <v>0</v>
      </c>
      <c r="AA57" s="4">
        <v>0.1</v>
      </c>
    </row>
    <row r="58" spans="1:27" ht="24" customHeight="1" x14ac:dyDescent="0.15">
      <c r="A58" s="2" t="s">
        <v>36</v>
      </c>
      <c r="B58" s="2" t="s">
        <v>78</v>
      </c>
      <c r="C58" s="54" t="s">
        <v>138</v>
      </c>
      <c r="D58" s="47"/>
      <c r="E58" s="2">
        <v>110</v>
      </c>
      <c r="F58" s="3">
        <v>21.31</v>
      </c>
      <c r="G58" s="4">
        <v>3</v>
      </c>
      <c r="H58" s="4">
        <v>11.3</v>
      </c>
      <c r="I58" s="4">
        <v>25</v>
      </c>
      <c r="J58" s="4">
        <v>216.1</v>
      </c>
      <c r="K58" s="4">
        <v>11.6</v>
      </c>
      <c r="L58" s="4">
        <v>0.1</v>
      </c>
      <c r="M58" s="4">
        <v>0.1</v>
      </c>
      <c r="N58" s="48">
        <v>0</v>
      </c>
      <c r="O58" s="48"/>
      <c r="P58" s="4">
        <v>0</v>
      </c>
      <c r="Q58" s="4">
        <v>13.1</v>
      </c>
      <c r="R58" s="48">
        <v>75.900000000000006</v>
      </c>
      <c r="S58" s="48"/>
      <c r="T58" s="4">
        <v>30</v>
      </c>
      <c r="U58" s="4">
        <v>1.3</v>
      </c>
      <c r="V58" s="48">
        <v>823.6</v>
      </c>
      <c r="W58" s="48"/>
      <c r="X58" s="48"/>
      <c r="Y58" s="4">
        <v>7.3</v>
      </c>
      <c r="Z58" s="4">
        <v>0</v>
      </c>
      <c r="AA58" s="4">
        <v>0</v>
      </c>
    </row>
    <row r="59" spans="1:27" ht="12.2" customHeight="1" x14ac:dyDescent="0.15">
      <c r="A59" s="2" t="s">
        <v>27</v>
      </c>
      <c r="B59" s="2" t="s">
        <v>49</v>
      </c>
      <c r="C59" s="47" t="s">
        <v>50</v>
      </c>
      <c r="D59" s="47"/>
      <c r="E59" s="2" t="s">
        <v>30</v>
      </c>
      <c r="F59" s="3">
        <v>6.73</v>
      </c>
      <c r="G59" s="4">
        <v>0.2</v>
      </c>
      <c r="H59" s="4">
        <v>0.2</v>
      </c>
      <c r="I59" s="4">
        <v>27.9</v>
      </c>
      <c r="J59" s="4">
        <v>115</v>
      </c>
      <c r="K59" s="4">
        <v>2</v>
      </c>
      <c r="L59" s="4">
        <v>0</v>
      </c>
      <c r="M59" s="4">
        <v>0</v>
      </c>
      <c r="N59" s="48">
        <v>0</v>
      </c>
      <c r="O59" s="48"/>
      <c r="P59" s="4">
        <v>0</v>
      </c>
      <c r="Q59" s="4">
        <v>7</v>
      </c>
      <c r="R59" s="48">
        <v>4</v>
      </c>
      <c r="S59" s="48"/>
      <c r="T59" s="4">
        <v>4</v>
      </c>
      <c r="U59" s="4">
        <v>1</v>
      </c>
      <c r="V59" s="48">
        <v>0</v>
      </c>
      <c r="W59" s="48"/>
      <c r="X59" s="48"/>
      <c r="Y59" s="4">
        <v>0</v>
      </c>
      <c r="Z59" s="4">
        <v>0</v>
      </c>
      <c r="AA59" s="4">
        <v>0</v>
      </c>
    </row>
    <row r="60" spans="1:27" ht="12.2" customHeight="1" x14ac:dyDescent="0.15">
      <c r="A60" s="2" t="s">
        <v>27</v>
      </c>
      <c r="B60" s="2"/>
      <c r="C60" s="47" t="s">
        <v>39</v>
      </c>
      <c r="D60" s="47"/>
      <c r="E60" s="2" t="s">
        <v>54</v>
      </c>
      <c r="F60" s="3">
        <v>4.32</v>
      </c>
      <c r="G60" s="4">
        <v>4.5999999999999996</v>
      </c>
      <c r="H60" s="4">
        <v>0.4</v>
      </c>
      <c r="I60" s="4">
        <v>30.1</v>
      </c>
      <c r="J60" s="4">
        <v>142.1</v>
      </c>
      <c r="K60" s="4">
        <v>0</v>
      </c>
      <c r="L60" s="4">
        <v>0.1</v>
      </c>
      <c r="M60" s="4">
        <v>0</v>
      </c>
      <c r="N60" s="48">
        <v>0</v>
      </c>
      <c r="O60" s="48"/>
      <c r="P60" s="4">
        <v>0</v>
      </c>
      <c r="Q60" s="4">
        <v>13.8</v>
      </c>
      <c r="R60" s="48">
        <v>50.4</v>
      </c>
      <c r="S60" s="48"/>
      <c r="T60" s="4">
        <v>19.8</v>
      </c>
      <c r="U60" s="4">
        <v>1.2</v>
      </c>
      <c r="V60" s="48">
        <v>77.400000000000006</v>
      </c>
      <c r="W60" s="48"/>
      <c r="X60" s="48"/>
      <c r="Y60" s="4">
        <v>0</v>
      </c>
      <c r="Z60" s="4">
        <v>0</v>
      </c>
      <c r="AA60" s="4">
        <v>0</v>
      </c>
    </row>
    <row r="61" spans="1:27" ht="12.2" customHeight="1" x14ac:dyDescent="0.15">
      <c r="A61" s="49" t="s">
        <v>41</v>
      </c>
      <c r="B61" s="49"/>
      <c r="C61" s="49"/>
      <c r="D61" s="49"/>
      <c r="E61" s="49"/>
      <c r="F61" s="5">
        <f>SUM(F55:F60)</f>
        <v>131.13</v>
      </c>
      <c r="G61" s="9">
        <f t="shared" ref="G61:K61" si="5">SUM(G55:G60)</f>
        <v>31.200000000000003</v>
      </c>
      <c r="H61" s="9">
        <f t="shared" si="5"/>
        <v>47.6</v>
      </c>
      <c r="I61" s="9">
        <f t="shared" si="5"/>
        <v>96.1</v>
      </c>
      <c r="J61" s="9">
        <f t="shared" si="5"/>
        <v>941.9</v>
      </c>
      <c r="K61" s="9">
        <f t="shared" si="5"/>
        <v>21.9</v>
      </c>
      <c r="L61" s="6">
        <v>0.3</v>
      </c>
      <c r="M61" s="6">
        <v>0.2</v>
      </c>
      <c r="N61" s="50">
        <v>0.3</v>
      </c>
      <c r="O61" s="50"/>
      <c r="P61" s="6">
        <v>0.3</v>
      </c>
      <c r="Q61" s="6">
        <f>SUM(Q55:Q60)</f>
        <v>90</v>
      </c>
      <c r="R61" s="50">
        <f>SUM(R55:S60)</f>
        <v>349.69999999999993</v>
      </c>
      <c r="S61" s="50"/>
      <c r="T61" s="6">
        <f>SUM(T55:T60)</f>
        <v>88.899999999999991</v>
      </c>
      <c r="U61" s="6">
        <f>SUM(U55:U60)</f>
        <v>6.3</v>
      </c>
      <c r="V61" s="50">
        <f>SUM(V55:X60)</f>
        <v>1269.1000000000001</v>
      </c>
      <c r="W61" s="50"/>
      <c r="X61" s="50"/>
      <c r="Y61" s="6">
        <f>SUM(Y55:Y60)</f>
        <v>17.8</v>
      </c>
      <c r="Z61" s="6">
        <v>0</v>
      </c>
      <c r="AA61" s="6">
        <v>0.1</v>
      </c>
    </row>
    <row r="62" spans="1:27" ht="12.2" customHeight="1" x14ac:dyDescent="0.15">
      <c r="A62" s="49" t="s">
        <v>55</v>
      </c>
      <c r="B62" s="49"/>
      <c r="C62" s="49"/>
      <c r="D62" s="49"/>
      <c r="E62" s="49"/>
      <c r="F62" s="5">
        <f>F61+F53</f>
        <v>170</v>
      </c>
      <c r="G62" s="6">
        <f t="shared" ref="G62:K62" si="6">G61+G53</f>
        <v>41.300000000000004</v>
      </c>
      <c r="H62" s="6">
        <f t="shared" si="6"/>
        <v>55.8</v>
      </c>
      <c r="I62" s="6">
        <f t="shared" si="6"/>
        <v>149.30000000000001</v>
      </c>
      <c r="J62" s="6">
        <f t="shared" si="6"/>
        <v>1268.5</v>
      </c>
      <c r="K62" s="6">
        <f t="shared" si="6"/>
        <v>24.7</v>
      </c>
      <c r="L62" s="6">
        <v>0.4</v>
      </c>
      <c r="M62" s="6">
        <v>0.4</v>
      </c>
      <c r="N62" s="50">
        <v>0.4</v>
      </c>
      <c r="O62" s="50"/>
      <c r="P62" s="6">
        <v>0.3</v>
      </c>
      <c r="Q62" s="6">
        <f>Q61+Q53</f>
        <v>263.60000000000002</v>
      </c>
      <c r="R62" s="50">
        <f>R61+R53</f>
        <v>503.89999999999992</v>
      </c>
      <c r="S62" s="50"/>
      <c r="T62" s="6">
        <f>T61+T53</f>
        <v>113.69999999999999</v>
      </c>
      <c r="U62" s="6">
        <f>U61+U53</f>
        <v>8.5</v>
      </c>
      <c r="V62" s="50">
        <f>V61+V53</f>
        <v>1475.2</v>
      </c>
      <c r="W62" s="50"/>
      <c r="X62" s="50"/>
      <c r="Y62" s="6">
        <f>Y61+Y53</f>
        <v>20</v>
      </c>
      <c r="Z62" s="6">
        <v>0</v>
      </c>
      <c r="AA62" s="6">
        <v>0.1</v>
      </c>
    </row>
    <row r="63" spans="1:27" ht="14.25" customHeight="1" x14ac:dyDescent="0.15"/>
    <row r="64" spans="1:27" ht="14.1" customHeight="1" x14ac:dyDescent="0.15">
      <c r="A64" s="16"/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  <c r="AA64" s="16"/>
    </row>
    <row r="65" spans="1:27" ht="14.1" customHeight="1" x14ac:dyDescent="0.15">
      <c r="A65" s="31"/>
      <c r="B65" s="31"/>
      <c r="C65" s="31"/>
      <c r="D65" s="31"/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1"/>
      <c r="Q65" s="31"/>
      <c r="R65" s="31"/>
      <c r="S65" s="31"/>
      <c r="T65" s="31"/>
      <c r="U65" s="31"/>
      <c r="V65" s="31"/>
      <c r="W65" s="31"/>
    </row>
    <row r="66" spans="1:27" ht="14.1" customHeight="1" x14ac:dyDescent="0.15">
      <c r="D66" s="32" t="s">
        <v>79</v>
      </c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2"/>
      <c r="P66" s="32"/>
      <c r="Q66" s="32"/>
      <c r="R66" s="32"/>
    </row>
    <row r="67" spans="1:27" ht="2.85" customHeight="1" x14ac:dyDescent="0.15"/>
    <row r="68" spans="1:27" ht="13.35" customHeight="1" x14ac:dyDescent="0.15">
      <c r="A68" s="52" t="s">
        <v>80</v>
      </c>
      <c r="B68" s="52" t="s">
        <v>81</v>
      </c>
      <c r="C68" s="52" t="s">
        <v>82</v>
      </c>
      <c r="D68" s="52"/>
      <c r="E68" s="52" t="s">
        <v>83</v>
      </c>
      <c r="F68" s="52" t="s">
        <v>84</v>
      </c>
      <c r="G68" s="52" t="s">
        <v>85</v>
      </c>
      <c r="H68" s="52"/>
      <c r="I68" s="52"/>
      <c r="J68" s="53" t="s">
        <v>86</v>
      </c>
      <c r="K68" s="52" t="s">
        <v>87</v>
      </c>
      <c r="L68" s="52"/>
      <c r="M68" s="52"/>
      <c r="N68" s="52"/>
      <c r="O68" s="52"/>
      <c r="P68" s="52"/>
      <c r="Q68" s="52" t="s">
        <v>88</v>
      </c>
      <c r="R68" s="52"/>
      <c r="S68" s="52"/>
      <c r="T68" s="52"/>
      <c r="U68" s="52"/>
      <c r="V68" s="52"/>
      <c r="W68" s="52"/>
      <c r="X68" s="52"/>
      <c r="Y68" s="52"/>
      <c r="Z68" s="52"/>
      <c r="AA68" s="52"/>
    </row>
    <row r="69" spans="1:27" ht="31.35" customHeight="1" x14ac:dyDescent="0.15">
      <c r="A69" s="52"/>
      <c r="B69" s="52"/>
      <c r="C69" s="52"/>
      <c r="D69" s="52"/>
      <c r="E69" s="52"/>
      <c r="F69" s="52"/>
      <c r="G69" s="1" t="s">
        <v>89</v>
      </c>
      <c r="H69" s="1" t="s">
        <v>90</v>
      </c>
      <c r="I69" s="1" t="s">
        <v>91</v>
      </c>
      <c r="J69" s="53"/>
      <c r="K69" s="1" t="s">
        <v>92</v>
      </c>
      <c r="L69" s="1" t="s">
        <v>93</v>
      </c>
      <c r="M69" s="1" t="s">
        <v>94</v>
      </c>
      <c r="N69" s="53" t="s">
        <v>95</v>
      </c>
      <c r="O69" s="53"/>
      <c r="P69" s="1" t="s">
        <v>96</v>
      </c>
      <c r="Q69" s="1" t="s">
        <v>97</v>
      </c>
      <c r="R69" s="53" t="s">
        <v>98</v>
      </c>
      <c r="S69" s="53"/>
      <c r="T69" s="1" t="s">
        <v>99</v>
      </c>
      <c r="U69" s="1" t="s">
        <v>100</v>
      </c>
      <c r="V69" s="53" t="s">
        <v>101</v>
      </c>
      <c r="W69" s="53"/>
      <c r="X69" s="53"/>
      <c r="Y69" s="1" t="s">
        <v>102</v>
      </c>
      <c r="Z69" s="1" t="s">
        <v>103</v>
      </c>
      <c r="AA69" s="1" t="s">
        <v>104</v>
      </c>
    </row>
    <row r="70" spans="1:27" ht="14.65" customHeight="1" x14ac:dyDescent="0.15">
      <c r="A70" s="51" t="s">
        <v>105</v>
      </c>
      <c r="B70" s="51"/>
      <c r="C70" s="51"/>
      <c r="D70" s="51"/>
      <c r="E70" s="51"/>
      <c r="F70" s="51"/>
      <c r="G70" s="51"/>
      <c r="H70" s="51"/>
      <c r="I70" s="51"/>
      <c r="J70" s="51"/>
      <c r="K70" s="51"/>
      <c r="L70" s="51"/>
      <c r="M70" s="51"/>
      <c r="N70" s="51"/>
      <c r="O70" s="51"/>
      <c r="P70" s="51"/>
      <c r="Q70" s="51"/>
      <c r="R70" s="51"/>
      <c r="S70" s="51"/>
      <c r="T70" s="51"/>
      <c r="U70" s="51"/>
      <c r="V70" s="51"/>
      <c r="W70" s="51"/>
      <c r="X70" s="51"/>
      <c r="Y70" s="51"/>
      <c r="Z70" s="51"/>
      <c r="AA70" s="51"/>
    </row>
    <row r="71" spans="1:27" ht="21.6" customHeight="1" x14ac:dyDescent="0.15">
      <c r="A71" s="2" t="s">
        <v>36</v>
      </c>
      <c r="B71" s="2" t="s">
        <v>106</v>
      </c>
      <c r="C71" s="47" t="s">
        <v>107</v>
      </c>
      <c r="D71" s="47"/>
      <c r="E71" s="2" t="s">
        <v>48</v>
      </c>
      <c r="F71" s="3">
        <v>24.23</v>
      </c>
      <c r="G71" s="4">
        <v>3.1</v>
      </c>
      <c r="H71" s="4">
        <v>6.5</v>
      </c>
      <c r="I71" s="4">
        <v>54.1</v>
      </c>
      <c r="J71" s="4">
        <v>288.7</v>
      </c>
      <c r="K71" s="4">
        <v>0.1</v>
      </c>
      <c r="L71" s="4">
        <v>0</v>
      </c>
      <c r="M71" s="4">
        <v>0</v>
      </c>
      <c r="N71" s="48">
        <v>0</v>
      </c>
      <c r="O71" s="48"/>
      <c r="P71" s="4">
        <v>0.1</v>
      </c>
      <c r="Q71" s="4">
        <v>21.2</v>
      </c>
      <c r="R71" s="48">
        <v>71.5</v>
      </c>
      <c r="S71" s="48"/>
      <c r="T71" s="4">
        <v>32.1</v>
      </c>
      <c r="U71" s="4">
        <v>0.9</v>
      </c>
      <c r="V71" s="48">
        <v>206.8</v>
      </c>
      <c r="W71" s="48"/>
      <c r="X71" s="48"/>
      <c r="Y71" s="4">
        <v>0.5</v>
      </c>
      <c r="Z71" s="4">
        <v>0</v>
      </c>
      <c r="AA71" s="4">
        <v>0</v>
      </c>
    </row>
    <row r="72" spans="1:27" ht="12.2" customHeight="1" x14ac:dyDescent="0.15">
      <c r="A72" s="2" t="s">
        <v>108</v>
      </c>
      <c r="B72" s="2" t="s">
        <v>109</v>
      </c>
      <c r="C72" s="47" t="s">
        <v>110</v>
      </c>
      <c r="D72" s="47"/>
      <c r="E72" s="2">
        <v>7</v>
      </c>
      <c r="F72" s="3">
        <v>7.22</v>
      </c>
      <c r="G72" s="4">
        <v>0.1</v>
      </c>
      <c r="H72" s="4">
        <v>5.8</v>
      </c>
      <c r="I72" s="4">
        <v>0.1</v>
      </c>
      <c r="J72" s="4">
        <v>52.5</v>
      </c>
      <c r="K72" s="4">
        <v>0</v>
      </c>
      <c r="L72" s="4">
        <v>0</v>
      </c>
      <c r="M72" s="4">
        <v>0</v>
      </c>
      <c r="N72" s="48">
        <v>0.1</v>
      </c>
      <c r="O72" s="48"/>
      <c r="P72" s="4">
        <v>0</v>
      </c>
      <c r="Q72" s="4">
        <v>1</v>
      </c>
      <c r="R72" s="48">
        <v>2</v>
      </c>
      <c r="S72" s="48"/>
      <c r="T72" s="4">
        <v>0</v>
      </c>
      <c r="U72" s="4">
        <v>0</v>
      </c>
      <c r="V72" s="48">
        <v>0</v>
      </c>
      <c r="W72" s="48"/>
      <c r="X72" s="48"/>
      <c r="Y72" s="4">
        <v>0</v>
      </c>
      <c r="Z72" s="4">
        <v>0</v>
      </c>
      <c r="AA72" s="4">
        <v>0</v>
      </c>
    </row>
    <row r="73" spans="1:27" ht="12.2" customHeight="1" x14ac:dyDescent="0.15">
      <c r="A73" s="2" t="s">
        <v>108</v>
      </c>
      <c r="B73" s="2"/>
      <c r="C73" s="47" t="s">
        <v>39</v>
      </c>
      <c r="D73" s="47"/>
      <c r="E73" s="2" t="s">
        <v>40</v>
      </c>
      <c r="F73" s="3">
        <v>2.88</v>
      </c>
      <c r="G73" s="4">
        <v>3.1</v>
      </c>
      <c r="H73" s="4">
        <v>0.2</v>
      </c>
      <c r="I73" s="4">
        <v>20.100000000000001</v>
      </c>
      <c r="J73" s="4">
        <v>94.7</v>
      </c>
      <c r="K73" s="4">
        <v>0</v>
      </c>
      <c r="L73" s="4">
        <v>0.1</v>
      </c>
      <c r="M73" s="4">
        <v>0</v>
      </c>
      <c r="N73" s="48">
        <v>0</v>
      </c>
      <c r="O73" s="48"/>
      <c r="P73" s="4">
        <v>0</v>
      </c>
      <c r="Q73" s="4">
        <v>9.1999999999999993</v>
      </c>
      <c r="R73" s="48">
        <v>33.6</v>
      </c>
      <c r="S73" s="48"/>
      <c r="T73" s="4">
        <v>13.2</v>
      </c>
      <c r="U73" s="4">
        <v>0.8</v>
      </c>
      <c r="V73" s="48">
        <v>51.6</v>
      </c>
      <c r="W73" s="48"/>
      <c r="X73" s="48"/>
      <c r="Y73" s="4">
        <v>0</v>
      </c>
      <c r="Z73" s="4">
        <v>0</v>
      </c>
      <c r="AA73" s="4">
        <v>0</v>
      </c>
    </row>
    <row r="74" spans="1:27" ht="12.2" customHeight="1" x14ac:dyDescent="0.15">
      <c r="A74" s="2" t="s">
        <v>27</v>
      </c>
      <c r="B74" s="2" t="s">
        <v>71</v>
      </c>
      <c r="C74" s="47" t="s">
        <v>72</v>
      </c>
      <c r="D74" s="47"/>
      <c r="E74" s="2" t="s">
        <v>73</v>
      </c>
      <c r="F74" s="3">
        <v>2.77</v>
      </c>
      <c r="G74" s="4">
        <v>0.2</v>
      </c>
      <c r="H74" s="4">
        <v>0.1</v>
      </c>
      <c r="I74" s="4">
        <v>15</v>
      </c>
      <c r="J74" s="4">
        <v>60</v>
      </c>
      <c r="K74" s="4">
        <v>0</v>
      </c>
      <c r="L74" s="4">
        <v>0</v>
      </c>
      <c r="M74" s="4">
        <v>0</v>
      </c>
      <c r="N74" s="48">
        <v>0</v>
      </c>
      <c r="O74" s="48"/>
      <c r="P74" s="4">
        <v>0</v>
      </c>
      <c r="Q74" s="4">
        <v>5</v>
      </c>
      <c r="R74" s="48">
        <v>8</v>
      </c>
      <c r="S74" s="48"/>
      <c r="T74" s="4">
        <v>4</v>
      </c>
      <c r="U74" s="4">
        <v>1</v>
      </c>
      <c r="V74" s="48">
        <v>0</v>
      </c>
      <c r="W74" s="48"/>
      <c r="X74" s="48"/>
      <c r="Y74" s="4">
        <v>0</v>
      </c>
      <c r="Z74" s="4">
        <v>0</v>
      </c>
      <c r="AA74" s="4">
        <v>0</v>
      </c>
    </row>
    <row r="75" spans="1:27" ht="12.2" customHeight="1" x14ac:dyDescent="0.15">
      <c r="A75" s="49" t="s">
        <v>41</v>
      </c>
      <c r="B75" s="49"/>
      <c r="C75" s="49"/>
      <c r="D75" s="49"/>
      <c r="E75" s="49"/>
      <c r="F75" s="5">
        <f t="shared" ref="F75:K75" si="7">SUM(F71:F74)</f>
        <v>37.1</v>
      </c>
      <c r="G75" s="9">
        <f t="shared" si="7"/>
        <v>6.5000000000000009</v>
      </c>
      <c r="H75" s="9">
        <f t="shared" si="7"/>
        <v>12.6</v>
      </c>
      <c r="I75" s="9">
        <f t="shared" si="7"/>
        <v>89.300000000000011</v>
      </c>
      <c r="J75" s="9">
        <f t="shared" si="7"/>
        <v>495.9</v>
      </c>
      <c r="K75" s="9">
        <f t="shared" si="7"/>
        <v>0.1</v>
      </c>
      <c r="L75" s="6">
        <v>0.1</v>
      </c>
      <c r="M75" s="6">
        <v>0</v>
      </c>
      <c r="N75" s="50">
        <v>0.1</v>
      </c>
      <c r="O75" s="50"/>
      <c r="P75" s="6">
        <v>0.1</v>
      </c>
      <c r="Q75" s="6">
        <v>52.4</v>
      </c>
      <c r="R75" s="50">
        <v>126.1</v>
      </c>
      <c r="S75" s="50"/>
      <c r="T75" s="6">
        <v>57.3</v>
      </c>
      <c r="U75" s="6">
        <v>4.9000000000000004</v>
      </c>
      <c r="V75" s="50">
        <v>536.4</v>
      </c>
      <c r="W75" s="50"/>
      <c r="X75" s="50"/>
      <c r="Y75" s="6">
        <v>2.5</v>
      </c>
      <c r="Z75" s="6">
        <v>0</v>
      </c>
      <c r="AA75" s="6">
        <v>0</v>
      </c>
    </row>
    <row r="76" spans="1:27" ht="14.65" customHeight="1" x14ac:dyDescent="0.15">
      <c r="A76" s="51" t="s">
        <v>42</v>
      </c>
      <c r="B76" s="51"/>
      <c r="C76" s="51"/>
      <c r="D76" s="51"/>
      <c r="E76" s="51"/>
      <c r="F76" s="51"/>
      <c r="G76" s="51"/>
      <c r="H76" s="51"/>
      <c r="I76" s="51"/>
      <c r="J76" s="51"/>
      <c r="K76" s="51"/>
      <c r="L76" s="51"/>
      <c r="M76" s="51"/>
      <c r="N76" s="51"/>
      <c r="O76" s="51"/>
      <c r="P76" s="51"/>
      <c r="Q76" s="51"/>
      <c r="R76" s="51"/>
      <c r="S76" s="51"/>
      <c r="T76" s="51"/>
      <c r="U76" s="51"/>
      <c r="V76" s="51"/>
      <c r="W76" s="51"/>
      <c r="X76" s="51"/>
      <c r="Y76" s="51"/>
      <c r="Z76" s="51"/>
      <c r="AA76" s="51"/>
    </row>
    <row r="77" spans="1:27" ht="12.2" customHeight="1" x14ac:dyDescent="0.15">
      <c r="A77" s="2" t="s">
        <v>112</v>
      </c>
      <c r="B77" s="2" t="s">
        <v>113</v>
      </c>
      <c r="C77" s="47" t="s">
        <v>114</v>
      </c>
      <c r="D77" s="47"/>
      <c r="E77" s="2">
        <v>200</v>
      </c>
      <c r="F77" s="3">
        <v>37.31</v>
      </c>
      <c r="G77" s="4">
        <v>1.5</v>
      </c>
      <c r="H77" s="4">
        <v>5.8</v>
      </c>
      <c r="I77" s="4">
        <v>6.6</v>
      </c>
      <c r="J77" s="4">
        <v>87.3</v>
      </c>
      <c r="K77" s="4">
        <v>2.4</v>
      </c>
      <c r="L77" s="4">
        <v>0</v>
      </c>
      <c r="M77" s="4">
        <v>0</v>
      </c>
      <c r="N77" s="48">
        <v>0</v>
      </c>
      <c r="O77" s="48"/>
      <c r="P77" s="4">
        <v>0.1</v>
      </c>
      <c r="Q77" s="4">
        <v>30</v>
      </c>
      <c r="R77" s="48">
        <v>37.4</v>
      </c>
      <c r="S77" s="48"/>
      <c r="T77" s="4">
        <v>10.4</v>
      </c>
      <c r="U77" s="4">
        <v>0.5</v>
      </c>
      <c r="V77" s="48">
        <v>184.6</v>
      </c>
      <c r="W77" s="48"/>
      <c r="X77" s="48"/>
      <c r="Y77" s="4">
        <v>3.6</v>
      </c>
      <c r="Z77" s="4">
        <v>0</v>
      </c>
      <c r="AA77" s="4">
        <v>0.1</v>
      </c>
    </row>
    <row r="78" spans="1:27" ht="12.2" customHeight="1" x14ac:dyDescent="0.15">
      <c r="A78" s="2" t="s">
        <v>63</v>
      </c>
      <c r="B78" s="2" t="s">
        <v>115</v>
      </c>
      <c r="C78" s="47" t="s">
        <v>116</v>
      </c>
      <c r="D78" s="47"/>
      <c r="E78" s="2">
        <v>70</v>
      </c>
      <c r="F78" s="3">
        <v>38.29</v>
      </c>
      <c r="G78" s="4">
        <v>9.6</v>
      </c>
      <c r="H78" s="4">
        <v>8.6</v>
      </c>
      <c r="I78" s="4">
        <v>7.7</v>
      </c>
      <c r="J78" s="4">
        <v>146.1</v>
      </c>
      <c r="K78" s="4">
        <v>0.6</v>
      </c>
      <c r="L78" s="4">
        <v>0</v>
      </c>
      <c r="M78" s="4">
        <v>0.1</v>
      </c>
      <c r="N78" s="48">
        <v>0</v>
      </c>
      <c r="O78" s="48"/>
      <c r="P78" s="4">
        <v>0</v>
      </c>
      <c r="Q78" s="4">
        <v>12.9</v>
      </c>
      <c r="R78" s="48">
        <v>84.8</v>
      </c>
      <c r="S78" s="48"/>
      <c r="T78" s="4">
        <v>13</v>
      </c>
      <c r="U78" s="4">
        <v>1</v>
      </c>
      <c r="V78" s="48">
        <v>121.7</v>
      </c>
      <c r="W78" s="48"/>
      <c r="X78" s="48"/>
      <c r="Y78" s="4">
        <v>3</v>
      </c>
      <c r="Z78" s="4">
        <v>0</v>
      </c>
      <c r="AA78" s="4">
        <v>0.1</v>
      </c>
    </row>
    <row r="79" spans="1:27" ht="21.6" customHeight="1" x14ac:dyDescent="0.15">
      <c r="A79" s="2" t="s">
        <v>108</v>
      </c>
      <c r="B79" s="2" t="s">
        <v>117</v>
      </c>
      <c r="C79" s="47" t="s">
        <v>118</v>
      </c>
      <c r="D79" s="47"/>
      <c r="E79" s="2">
        <v>120</v>
      </c>
      <c r="F79" s="3">
        <v>11.89</v>
      </c>
      <c r="G79" s="4">
        <v>2.9</v>
      </c>
      <c r="H79" s="4">
        <v>3.7</v>
      </c>
      <c r="I79" s="4">
        <v>30.2</v>
      </c>
      <c r="J79" s="4">
        <v>164.8</v>
      </c>
      <c r="K79" s="4">
        <v>0</v>
      </c>
      <c r="L79" s="4">
        <v>0</v>
      </c>
      <c r="M79" s="4">
        <v>0</v>
      </c>
      <c r="N79" s="48">
        <v>0</v>
      </c>
      <c r="O79" s="48"/>
      <c r="P79" s="4">
        <v>0</v>
      </c>
      <c r="Q79" s="4">
        <v>11</v>
      </c>
      <c r="R79" s="48">
        <v>78</v>
      </c>
      <c r="S79" s="48"/>
      <c r="T79" s="4">
        <v>26</v>
      </c>
      <c r="U79" s="4">
        <v>0.6</v>
      </c>
      <c r="V79" s="48">
        <v>0</v>
      </c>
      <c r="W79" s="48"/>
      <c r="X79" s="48"/>
      <c r="Y79" s="4">
        <v>0</v>
      </c>
      <c r="Z79" s="4">
        <v>0</v>
      </c>
      <c r="AA79" s="4">
        <v>0</v>
      </c>
    </row>
    <row r="80" spans="1:27" ht="12.2" customHeight="1" x14ac:dyDescent="0.15">
      <c r="A80" s="2" t="s">
        <v>108</v>
      </c>
      <c r="B80" s="2" t="s">
        <v>49</v>
      </c>
      <c r="C80" s="47" t="s">
        <v>50</v>
      </c>
      <c r="D80" s="47"/>
      <c r="E80" s="2" t="s">
        <v>119</v>
      </c>
      <c r="F80" s="3">
        <v>6.73</v>
      </c>
      <c r="G80" s="4">
        <v>0.2</v>
      </c>
      <c r="H80" s="4">
        <v>0.2</v>
      </c>
      <c r="I80" s="4">
        <v>27.9</v>
      </c>
      <c r="J80" s="4">
        <v>115</v>
      </c>
      <c r="K80" s="4">
        <v>2</v>
      </c>
      <c r="L80" s="4">
        <v>0</v>
      </c>
      <c r="M80" s="4">
        <v>0</v>
      </c>
      <c r="N80" s="48">
        <v>0</v>
      </c>
      <c r="O80" s="48"/>
      <c r="P80" s="4">
        <v>0</v>
      </c>
      <c r="Q80" s="4">
        <v>7</v>
      </c>
      <c r="R80" s="48">
        <v>4</v>
      </c>
      <c r="S80" s="48"/>
      <c r="T80" s="4">
        <v>4</v>
      </c>
      <c r="U80" s="4">
        <v>1</v>
      </c>
      <c r="V80" s="48">
        <v>0</v>
      </c>
      <c r="W80" s="48"/>
      <c r="X80" s="48"/>
      <c r="Y80" s="4">
        <v>0</v>
      </c>
      <c r="Z80" s="4">
        <v>0</v>
      </c>
      <c r="AA80" s="4">
        <v>0</v>
      </c>
    </row>
    <row r="81" spans="1:27" ht="12.2" customHeight="1" x14ac:dyDescent="0.15">
      <c r="A81" s="13" t="s">
        <v>36</v>
      </c>
      <c r="B81" s="13" t="s">
        <v>51</v>
      </c>
      <c r="C81" s="23" t="s">
        <v>59</v>
      </c>
      <c r="D81" s="24"/>
      <c r="E81" s="13">
        <v>90</v>
      </c>
      <c r="F81" s="14">
        <v>34.36</v>
      </c>
      <c r="G81" s="15">
        <v>0.4</v>
      </c>
      <c r="H81" s="15">
        <v>0.4</v>
      </c>
      <c r="I81" s="15">
        <v>9.8000000000000007</v>
      </c>
      <c r="J81" s="15">
        <v>47</v>
      </c>
      <c r="K81" s="15">
        <v>10</v>
      </c>
      <c r="L81" s="15">
        <v>0</v>
      </c>
      <c r="M81" s="15">
        <v>0</v>
      </c>
      <c r="N81" s="25">
        <v>0</v>
      </c>
      <c r="O81" s="26"/>
      <c r="P81" s="15">
        <v>0</v>
      </c>
      <c r="Q81" s="15">
        <v>16</v>
      </c>
      <c r="R81" s="25">
        <v>11</v>
      </c>
      <c r="S81" s="26"/>
      <c r="T81" s="15">
        <v>8</v>
      </c>
      <c r="U81" s="15">
        <v>2.2000000000000002</v>
      </c>
      <c r="V81" s="25">
        <v>278</v>
      </c>
      <c r="W81" s="27"/>
      <c r="X81" s="26"/>
      <c r="Y81" s="15">
        <v>2</v>
      </c>
      <c r="Z81" s="15">
        <v>0</v>
      </c>
      <c r="AA81" s="15">
        <v>0</v>
      </c>
    </row>
    <row r="82" spans="1:27" ht="12.2" customHeight="1" x14ac:dyDescent="0.15">
      <c r="A82" s="2" t="s">
        <v>108</v>
      </c>
      <c r="B82" s="2"/>
      <c r="C82" s="23" t="s">
        <v>120</v>
      </c>
      <c r="D82" s="24"/>
      <c r="E82" s="2" t="s">
        <v>54</v>
      </c>
      <c r="F82" s="3">
        <v>4.32</v>
      </c>
      <c r="G82" s="11">
        <v>4.5999999999999996</v>
      </c>
      <c r="H82" s="11">
        <v>0.4</v>
      </c>
      <c r="I82" s="11">
        <v>30.1</v>
      </c>
      <c r="J82" s="11">
        <v>142.1</v>
      </c>
      <c r="K82" s="11">
        <v>0</v>
      </c>
      <c r="L82" s="11">
        <v>0.1</v>
      </c>
      <c r="M82" s="11">
        <v>0</v>
      </c>
      <c r="N82" s="25">
        <v>0</v>
      </c>
      <c r="O82" s="26"/>
      <c r="P82" s="11">
        <v>0</v>
      </c>
      <c r="Q82" s="11">
        <v>13.8</v>
      </c>
      <c r="R82" s="25">
        <v>50.4</v>
      </c>
      <c r="S82" s="26"/>
      <c r="T82" s="11">
        <v>19.8</v>
      </c>
      <c r="U82" s="11">
        <v>1.2</v>
      </c>
      <c r="V82" s="25">
        <v>77.400000000000006</v>
      </c>
      <c r="W82" s="27"/>
      <c r="X82" s="26"/>
      <c r="Y82" s="11">
        <v>0</v>
      </c>
      <c r="Z82" s="11">
        <v>0</v>
      </c>
      <c r="AA82" s="11">
        <v>0</v>
      </c>
    </row>
    <row r="83" spans="1:27" ht="12.2" customHeight="1" x14ac:dyDescent="0.15">
      <c r="A83" s="17" t="s">
        <v>121</v>
      </c>
      <c r="B83" s="18"/>
      <c r="C83" s="18"/>
      <c r="D83" s="18"/>
      <c r="E83" s="19"/>
      <c r="F83" s="5">
        <f>SUM(F77:F82)</f>
        <v>132.89999999999998</v>
      </c>
      <c r="G83" s="5">
        <f>SUM(G77:G82)</f>
        <v>19.2</v>
      </c>
      <c r="H83" s="5">
        <f>SUM(H77:H82)</f>
        <v>19.099999999999994</v>
      </c>
      <c r="I83" s="5">
        <f>SUM(I77:I82)</f>
        <v>112.30000000000001</v>
      </c>
      <c r="J83" s="5">
        <f>SUM(J77:J82)</f>
        <v>702.30000000000007</v>
      </c>
      <c r="K83" s="5">
        <f t="shared" ref="K83" si="8">SUM(K77:K82)</f>
        <v>15</v>
      </c>
      <c r="L83" s="12">
        <v>0.1</v>
      </c>
      <c r="M83" s="12">
        <v>0.1</v>
      </c>
      <c r="N83" s="20">
        <v>0</v>
      </c>
      <c r="O83" s="21"/>
      <c r="P83" s="12">
        <v>0.1</v>
      </c>
      <c r="Q83" s="12">
        <f>SUM(Q77:Q82)</f>
        <v>90.7</v>
      </c>
      <c r="R83" s="20">
        <f>SUM(R77:S82)</f>
        <v>265.59999999999997</v>
      </c>
      <c r="S83" s="21"/>
      <c r="T83" s="12">
        <f>SUM(T77:T82)</f>
        <v>81.2</v>
      </c>
      <c r="U83" s="12">
        <f>SUM(U77:U82)</f>
        <v>6.5000000000000009</v>
      </c>
      <c r="V83" s="20">
        <f>SUM(V77:X82)</f>
        <v>661.69999999999993</v>
      </c>
      <c r="W83" s="22"/>
      <c r="X83" s="21"/>
      <c r="Y83" s="12">
        <f>SUM(Y77:Y82)</f>
        <v>8.6</v>
      </c>
      <c r="Z83" s="12">
        <v>0</v>
      </c>
      <c r="AA83" s="12">
        <v>0.2</v>
      </c>
    </row>
    <row r="84" spans="1:27" ht="12.2" customHeight="1" x14ac:dyDescent="0.15">
      <c r="A84" s="17" t="s">
        <v>55</v>
      </c>
      <c r="B84" s="18"/>
      <c r="C84" s="18"/>
      <c r="D84" s="18"/>
      <c r="E84" s="19"/>
      <c r="F84" s="5">
        <f>F83+F75</f>
        <v>169.99999999999997</v>
      </c>
      <c r="G84" s="12">
        <f>G83+G75</f>
        <v>25.7</v>
      </c>
      <c r="H84" s="12">
        <f>H83+H75</f>
        <v>31.699999999999996</v>
      </c>
      <c r="I84" s="12">
        <f>I83+I75</f>
        <v>201.60000000000002</v>
      </c>
      <c r="J84" s="12">
        <f>J83+J75</f>
        <v>1198.2</v>
      </c>
      <c r="K84" s="12">
        <v>15.1</v>
      </c>
      <c r="L84" s="12">
        <v>0.2</v>
      </c>
      <c r="M84" s="12">
        <v>0.1</v>
      </c>
      <c r="N84" s="20">
        <v>0.1</v>
      </c>
      <c r="O84" s="21"/>
      <c r="P84" s="12">
        <v>0.2</v>
      </c>
      <c r="Q84" s="12">
        <f>Q83+Q75</f>
        <v>143.1</v>
      </c>
      <c r="R84" s="20">
        <f>R83+R75</f>
        <v>391.69999999999993</v>
      </c>
      <c r="S84" s="21"/>
      <c r="T84" s="12">
        <f>T83+T75</f>
        <v>138.5</v>
      </c>
      <c r="U84" s="12">
        <f>U83+U75</f>
        <v>11.400000000000002</v>
      </c>
      <c r="V84" s="20">
        <f>V83+V75</f>
        <v>1198.0999999999999</v>
      </c>
      <c r="W84" s="22"/>
      <c r="X84" s="21"/>
      <c r="Y84" s="12">
        <f>Y83+Y75</f>
        <v>11.1</v>
      </c>
      <c r="Z84" s="12">
        <v>0</v>
      </c>
      <c r="AA84" s="12">
        <v>0.2</v>
      </c>
    </row>
    <row r="85" spans="1:27" ht="13.5" customHeight="1" x14ac:dyDescent="0.15"/>
    <row r="86" spans="1:27" ht="14.1" customHeight="1" x14ac:dyDescent="0.15">
      <c r="A86" s="16"/>
      <c r="B86" s="16"/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  <c r="AA86" s="16"/>
    </row>
    <row r="87" spans="1:27" ht="14.1" customHeight="1" x14ac:dyDescent="0.15">
      <c r="A87" s="31"/>
      <c r="B87" s="31"/>
      <c r="C87" s="31"/>
      <c r="D87" s="31"/>
      <c r="E87" s="31"/>
      <c r="F87" s="31"/>
      <c r="G87" s="31"/>
      <c r="H87" s="31"/>
      <c r="I87" s="31"/>
      <c r="J87" s="31"/>
      <c r="K87" s="31"/>
      <c r="L87" s="31"/>
      <c r="M87" s="31"/>
      <c r="N87" s="31"/>
      <c r="O87" s="31"/>
      <c r="P87" s="31"/>
      <c r="Q87" s="31"/>
      <c r="R87" s="31"/>
      <c r="S87" s="31"/>
      <c r="T87" s="31"/>
      <c r="U87" s="31"/>
      <c r="V87" s="31"/>
      <c r="W87" s="31"/>
    </row>
    <row r="88" spans="1:27" ht="14.1" customHeight="1" x14ac:dyDescent="0.15">
      <c r="D88" s="32" t="s">
        <v>122</v>
      </c>
      <c r="E88" s="32"/>
      <c r="F88" s="32"/>
      <c r="G88" s="32"/>
      <c r="H88" s="32"/>
      <c r="I88" s="32"/>
      <c r="J88" s="32"/>
      <c r="K88" s="32"/>
      <c r="L88" s="32"/>
      <c r="M88" s="32"/>
      <c r="N88" s="32"/>
      <c r="O88" s="32"/>
      <c r="P88" s="32"/>
      <c r="Q88" s="32"/>
      <c r="R88" s="32"/>
    </row>
    <row r="89" spans="1:27" ht="2.85" customHeight="1" x14ac:dyDescent="0.15"/>
    <row r="90" spans="1:27" ht="13.35" customHeight="1" x14ac:dyDescent="0.15">
      <c r="A90" s="36" t="s">
        <v>80</v>
      </c>
      <c r="B90" s="36" t="s">
        <v>81</v>
      </c>
      <c r="C90" s="38" t="s">
        <v>82</v>
      </c>
      <c r="D90" s="39"/>
      <c r="E90" s="36" t="s">
        <v>83</v>
      </c>
      <c r="F90" s="36" t="s">
        <v>84</v>
      </c>
      <c r="G90" s="33" t="s">
        <v>85</v>
      </c>
      <c r="H90" s="34"/>
      <c r="I90" s="35"/>
      <c r="J90" s="42" t="s">
        <v>86</v>
      </c>
      <c r="K90" s="33" t="s">
        <v>87</v>
      </c>
      <c r="L90" s="34"/>
      <c r="M90" s="34"/>
      <c r="N90" s="34"/>
      <c r="O90" s="34"/>
      <c r="P90" s="35"/>
      <c r="Q90" s="33" t="s">
        <v>88</v>
      </c>
      <c r="R90" s="34"/>
      <c r="S90" s="34"/>
      <c r="T90" s="34"/>
      <c r="U90" s="34"/>
      <c r="V90" s="34"/>
      <c r="W90" s="34"/>
      <c r="X90" s="34"/>
      <c r="Y90" s="34"/>
      <c r="Z90" s="34"/>
      <c r="AA90" s="35"/>
    </row>
    <row r="91" spans="1:27" ht="31.5" customHeight="1" x14ac:dyDescent="0.15">
      <c r="A91" s="37"/>
      <c r="B91" s="37"/>
      <c r="C91" s="40"/>
      <c r="D91" s="41"/>
      <c r="E91" s="37"/>
      <c r="F91" s="37"/>
      <c r="G91" s="10" t="s">
        <v>89</v>
      </c>
      <c r="H91" s="10" t="s">
        <v>90</v>
      </c>
      <c r="I91" s="10" t="s">
        <v>91</v>
      </c>
      <c r="J91" s="43"/>
      <c r="K91" s="10" t="s">
        <v>92</v>
      </c>
      <c r="L91" s="10" t="s">
        <v>93</v>
      </c>
      <c r="M91" s="10" t="s">
        <v>94</v>
      </c>
      <c r="N91" s="44" t="s">
        <v>95</v>
      </c>
      <c r="O91" s="45"/>
      <c r="P91" s="10" t="s">
        <v>96</v>
      </c>
      <c r="Q91" s="10" t="s">
        <v>97</v>
      </c>
      <c r="R91" s="44" t="s">
        <v>98</v>
      </c>
      <c r="S91" s="45"/>
      <c r="T91" s="10" t="s">
        <v>99</v>
      </c>
      <c r="U91" s="10" t="s">
        <v>100</v>
      </c>
      <c r="V91" s="44" t="s">
        <v>101</v>
      </c>
      <c r="W91" s="46"/>
      <c r="X91" s="45"/>
      <c r="Y91" s="10" t="s">
        <v>102</v>
      </c>
      <c r="Z91" s="10" t="s">
        <v>103</v>
      </c>
      <c r="AA91" s="10" t="s">
        <v>104</v>
      </c>
    </row>
    <row r="92" spans="1:27" ht="14.65" customHeight="1" x14ac:dyDescent="0.15">
      <c r="A92" s="28" t="s">
        <v>105</v>
      </c>
      <c r="B92" s="29"/>
      <c r="C92" s="29"/>
      <c r="D92" s="29"/>
      <c r="E92" s="29"/>
      <c r="F92" s="29"/>
      <c r="G92" s="29"/>
      <c r="H92" s="29"/>
      <c r="I92" s="29"/>
      <c r="J92" s="29"/>
      <c r="K92" s="29"/>
      <c r="L92" s="29"/>
      <c r="M92" s="29"/>
      <c r="N92" s="29"/>
      <c r="O92" s="29"/>
      <c r="P92" s="29"/>
      <c r="Q92" s="29"/>
      <c r="R92" s="29"/>
      <c r="S92" s="29"/>
      <c r="T92" s="29"/>
      <c r="U92" s="29"/>
      <c r="V92" s="29"/>
      <c r="W92" s="29"/>
      <c r="X92" s="29"/>
      <c r="Y92" s="29"/>
      <c r="Z92" s="29"/>
      <c r="AA92" s="30"/>
    </row>
    <row r="93" spans="1:27" ht="21.6" customHeight="1" x14ac:dyDescent="0.15">
      <c r="A93" s="2" t="s">
        <v>112</v>
      </c>
      <c r="B93" s="2" t="s">
        <v>123</v>
      </c>
      <c r="C93" s="23" t="s">
        <v>124</v>
      </c>
      <c r="D93" s="24"/>
      <c r="E93" s="2" t="s">
        <v>60</v>
      </c>
      <c r="F93" s="3">
        <v>38.46</v>
      </c>
      <c r="G93" s="11">
        <v>9.8000000000000007</v>
      </c>
      <c r="H93" s="11">
        <v>17.2</v>
      </c>
      <c r="I93" s="11">
        <v>8.6999999999999993</v>
      </c>
      <c r="J93" s="11">
        <v>228.9</v>
      </c>
      <c r="K93" s="11">
        <v>0.4</v>
      </c>
      <c r="L93" s="11">
        <v>0.1</v>
      </c>
      <c r="M93" s="11">
        <v>0.1</v>
      </c>
      <c r="N93" s="25">
        <v>0.1</v>
      </c>
      <c r="O93" s="26"/>
      <c r="P93" s="11">
        <v>0.1</v>
      </c>
      <c r="Q93" s="11">
        <v>27</v>
      </c>
      <c r="R93" s="25">
        <v>106.5</v>
      </c>
      <c r="S93" s="26"/>
      <c r="T93" s="11">
        <v>16.5</v>
      </c>
      <c r="U93" s="11">
        <v>1.5</v>
      </c>
      <c r="V93" s="25">
        <v>144.5</v>
      </c>
      <c r="W93" s="27"/>
      <c r="X93" s="26"/>
      <c r="Y93" s="11">
        <v>4.5999999999999996</v>
      </c>
      <c r="Z93" s="11">
        <v>0</v>
      </c>
      <c r="AA93" s="11">
        <v>0.1</v>
      </c>
    </row>
    <row r="94" spans="1:27" ht="12.2" customHeight="1" x14ac:dyDescent="0.15">
      <c r="A94" s="2" t="s">
        <v>108</v>
      </c>
      <c r="B94" s="2" t="s">
        <v>125</v>
      </c>
      <c r="C94" s="23" t="s">
        <v>126</v>
      </c>
      <c r="D94" s="24"/>
      <c r="E94" s="2">
        <v>130</v>
      </c>
      <c r="F94" s="3">
        <v>12.73</v>
      </c>
      <c r="G94" s="11">
        <v>3.3</v>
      </c>
      <c r="H94" s="11">
        <v>5.4</v>
      </c>
      <c r="I94" s="11">
        <v>28.4</v>
      </c>
      <c r="J94" s="11">
        <v>175.9</v>
      </c>
      <c r="K94" s="11">
        <v>0</v>
      </c>
      <c r="L94" s="11">
        <v>0</v>
      </c>
      <c r="M94" s="11">
        <v>0</v>
      </c>
      <c r="N94" s="25">
        <v>0.1</v>
      </c>
      <c r="O94" s="26"/>
      <c r="P94" s="11">
        <v>0</v>
      </c>
      <c r="Q94" s="11">
        <v>3</v>
      </c>
      <c r="R94" s="25">
        <v>61</v>
      </c>
      <c r="S94" s="26"/>
      <c r="T94" s="11">
        <v>19</v>
      </c>
      <c r="U94" s="11">
        <v>0.6</v>
      </c>
      <c r="V94" s="25">
        <v>0</v>
      </c>
      <c r="W94" s="27"/>
      <c r="X94" s="26"/>
      <c r="Y94" s="11">
        <v>0</v>
      </c>
      <c r="Z94" s="11">
        <v>0</v>
      </c>
      <c r="AA94" s="11">
        <v>0</v>
      </c>
    </row>
    <row r="95" spans="1:27" ht="12.2" customHeight="1" x14ac:dyDescent="0.15">
      <c r="A95" s="2" t="s">
        <v>108</v>
      </c>
      <c r="B95" s="2" t="s">
        <v>71</v>
      </c>
      <c r="C95" s="23" t="s">
        <v>72</v>
      </c>
      <c r="D95" s="24"/>
      <c r="E95" s="2" t="s">
        <v>73</v>
      </c>
      <c r="F95" s="3">
        <v>2.77</v>
      </c>
      <c r="G95" s="11">
        <v>0.2</v>
      </c>
      <c r="H95" s="11">
        <v>0.1</v>
      </c>
      <c r="I95" s="11">
        <v>15</v>
      </c>
      <c r="J95" s="11">
        <v>60</v>
      </c>
      <c r="K95" s="11">
        <v>0</v>
      </c>
      <c r="L95" s="11">
        <v>0</v>
      </c>
      <c r="M95" s="11">
        <v>0</v>
      </c>
      <c r="N95" s="25">
        <v>0</v>
      </c>
      <c r="O95" s="26"/>
      <c r="P95" s="11">
        <v>0</v>
      </c>
      <c r="Q95" s="11">
        <v>5</v>
      </c>
      <c r="R95" s="25">
        <v>8</v>
      </c>
      <c r="S95" s="26"/>
      <c r="T95" s="11">
        <v>4</v>
      </c>
      <c r="U95" s="11">
        <v>1</v>
      </c>
      <c r="V95" s="25">
        <v>0</v>
      </c>
      <c r="W95" s="27"/>
      <c r="X95" s="26"/>
      <c r="Y95" s="11">
        <v>0</v>
      </c>
      <c r="Z95" s="11">
        <v>0</v>
      </c>
      <c r="AA95" s="11">
        <v>0</v>
      </c>
    </row>
    <row r="96" spans="1:27" ht="12.2" customHeight="1" x14ac:dyDescent="0.15">
      <c r="A96" s="2" t="s">
        <v>108</v>
      </c>
      <c r="B96" s="2"/>
      <c r="C96" s="23" t="s">
        <v>120</v>
      </c>
      <c r="D96" s="24"/>
      <c r="E96" s="2" t="s">
        <v>127</v>
      </c>
      <c r="F96" s="3">
        <v>2.88</v>
      </c>
      <c r="G96" s="11">
        <v>3.1</v>
      </c>
      <c r="H96" s="11">
        <v>0.2</v>
      </c>
      <c r="I96" s="11">
        <v>20.100000000000001</v>
      </c>
      <c r="J96" s="11">
        <v>94.7</v>
      </c>
      <c r="K96" s="11">
        <v>0</v>
      </c>
      <c r="L96" s="11">
        <v>0.1</v>
      </c>
      <c r="M96" s="11">
        <v>0</v>
      </c>
      <c r="N96" s="25">
        <v>0</v>
      </c>
      <c r="O96" s="26"/>
      <c r="P96" s="11">
        <v>0</v>
      </c>
      <c r="Q96" s="11">
        <v>9.1999999999999993</v>
      </c>
      <c r="R96" s="25">
        <v>33.6</v>
      </c>
      <c r="S96" s="26"/>
      <c r="T96" s="11">
        <v>13.2</v>
      </c>
      <c r="U96" s="11">
        <v>0.8</v>
      </c>
      <c r="V96" s="25">
        <v>51.6</v>
      </c>
      <c r="W96" s="27"/>
      <c r="X96" s="26"/>
      <c r="Y96" s="11">
        <v>0</v>
      </c>
      <c r="Z96" s="11">
        <v>0</v>
      </c>
      <c r="AA96" s="11">
        <v>0</v>
      </c>
    </row>
    <row r="97" spans="1:27" ht="12.2" customHeight="1" x14ac:dyDescent="0.15">
      <c r="A97" s="17" t="s">
        <v>121</v>
      </c>
      <c r="B97" s="18"/>
      <c r="C97" s="18"/>
      <c r="D97" s="18"/>
      <c r="E97" s="19"/>
      <c r="F97" s="5">
        <f>SUM(F93:F96)</f>
        <v>56.84</v>
      </c>
      <c r="G97" s="9">
        <f t="shared" ref="G97:J97" si="9">SUM(G93:G96)</f>
        <v>16.400000000000002</v>
      </c>
      <c r="H97" s="9">
        <f t="shared" si="9"/>
        <v>22.900000000000002</v>
      </c>
      <c r="I97" s="9">
        <f t="shared" si="9"/>
        <v>72.199999999999989</v>
      </c>
      <c r="J97" s="9">
        <f t="shared" si="9"/>
        <v>559.5</v>
      </c>
      <c r="K97" s="9">
        <f t="shared" ref="K97" si="10">SUM(K93:K96)</f>
        <v>0.4</v>
      </c>
      <c r="L97" s="12">
        <v>0.2</v>
      </c>
      <c r="M97" s="12">
        <v>0.1</v>
      </c>
      <c r="N97" s="20">
        <v>0.2</v>
      </c>
      <c r="O97" s="21"/>
      <c r="P97" s="12">
        <v>0.1</v>
      </c>
      <c r="Q97" s="12">
        <v>44.2</v>
      </c>
      <c r="R97" s="20">
        <v>209.1</v>
      </c>
      <c r="S97" s="21"/>
      <c r="T97" s="12">
        <v>52.7</v>
      </c>
      <c r="U97" s="12">
        <v>3.9</v>
      </c>
      <c r="V97" s="20">
        <v>196.1</v>
      </c>
      <c r="W97" s="22"/>
      <c r="X97" s="21"/>
      <c r="Y97" s="12">
        <v>4.5999999999999996</v>
      </c>
      <c r="Z97" s="12">
        <v>0</v>
      </c>
      <c r="AA97" s="12">
        <v>0.1</v>
      </c>
    </row>
    <row r="98" spans="1:27" ht="14.65" customHeight="1" x14ac:dyDescent="0.15">
      <c r="A98" s="28" t="s">
        <v>128</v>
      </c>
      <c r="B98" s="29"/>
      <c r="C98" s="29"/>
      <c r="D98" s="29"/>
      <c r="E98" s="29"/>
      <c r="F98" s="29"/>
      <c r="G98" s="29"/>
      <c r="H98" s="29"/>
      <c r="I98" s="29"/>
      <c r="J98" s="29"/>
      <c r="K98" s="29"/>
      <c r="L98" s="29"/>
      <c r="M98" s="29"/>
      <c r="N98" s="29"/>
      <c r="O98" s="29"/>
      <c r="P98" s="29"/>
      <c r="Q98" s="29"/>
      <c r="R98" s="29"/>
      <c r="S98" s="29"/>
      <c r="T98" s="29"/>
      <c r="U98" s="29"/>
      <c r="V98" s="29"/>
      <c r="W98" s="29"/>
      <c r="X98" s="29"/>
      <c r="Y98" s="29"/>
      <c r="Z98" s="29"/>
      <c r="AA98" s="30"/>
    </row>
    <row r="99" spans="1:27" ht="21.6" customHeight="1" x14ac:dyDescent="0.15">
      <c r="A99" s="2" t="s">
        <v>112</v>
      </c>
      <c r="B99" s="2" t="s">
        <v>129</v>
      </c>
      <c r="C99" s="23" t="s">
        <v>130</v>
      </c>
      <c r="D99" s="24"/>
      <c r="E99" s="2">
        <v>200</v>
      </c>
      <c r="F99" s="3">
        <v>11.79</v>
      </c>
      <c r="G99" s="11">
        <v>2</v>
      </c>
      <c r="H99" s="11">
        <v>5.8</v>
      </c>
      <c r="I99" s="11">
        <v>12.6</v>
      </c>
      <c r="J99" s="11">
        <v>113.3</v>
      </c>
      <c r="K99" s="11">
        <v>8.5</v>
      </c>
      <c r="L99" s="11">
        <v>0</v>
      </c>
      <c r="M99" s="11">
        <v>0</v>
      </c>
      <c r="N99" s="25">
        <v>0.2</v>
      </c>
      <c r="O99" s="26"/>
      <c r="P99" s="11">
        <v>0</v>
      </c>
      <c r="Q99" s="11">
        <v>52.2</v>
      </c>
      <c r="R99" s="25">
        <v>51.9</v>
      </c>
      <c r="S99" s="26"/>
      <c r="T99" s="11">
        <v>25.7</v>
      </c>
      <c r="U99" s="11">
        <v>1.3</v>
      </c>
      <c r="V99" s="25">
        <v>368.4</v>
      </c>
      <c r="W99" s="27"/>
      <c r="X99" s="26"/>
      <c r="Y99" s="11">
        <v>5.7</v>
      </c>
      <c r="Z99" s="11">
        <v>0</v>
      </c>
      <c r="AA99" s="11">
        <v>0</v>
      </c>
    </row>
    <row r="100" spans="1:27" ht="12.2" customHeight="1" x14ac:dyDescent="0.15">
      <c r="A100" s="2" t="s">
        <v>108</v>
      </c>
      <c r="B100" s="2" t="s">
        <v>131</v>
      </c>
      <c r="C100" s="23" t="s">
        <v>132</v>
      </c>
      <c r="D100" s="24"/>
      <c r="E100" s="2" t="s">
        <v>139</v>
      </c>
      <c r="F100" s="3">
        <v>41.06</v>
      </c>
      <c r="G100" s="11">
        <v>7.4</v>
      </c>
      <c r="H100" s="11">
        <v>8.1</v>
      </c>
      <c r="I100" s="11">
        <v>5.3</v>
      </c>
      <c r="J100" s="11">
        <v>123.6</v>
      </c>
      <c r="K100" s="11">
        <v>1.6</v>
      </c>
      <c r="L100" s="11">
        <v>0</v>
      </c>
      <c r="M100" s="11">
        <v>0</v>
      </c>
      <c r="N100" s="25">
        <v>0</v>
      </c>
      <c r="O100" s="26"/>
      <c r="P100" s="11">
        <v>0</v>
      </c>
      <c r="Q100" s="11">
        <v>7</v>
      </c>
      <c r="R100" s="25">
        <v>63.8</v>
      </c>
      <c r="S100" s="26"/>
      <c r="T100" s="11">
        <v>9.3000000000000007</v>
      </c>
      <c r="U100" s="11">
        <v>0.8</v>
      </c>
      <c r="V100" s="25">
        <v>0</v>
      </c>
      <c r="W100" s="27"/>
      <c r="X100" s="26"/>
      <c r="Y100" s="11">
        <v>0</v>
      </c>
      <c r="Z100" s="11">
        <v>0</v>
      </c>
      <c r="AA100" s="11">
        <v>0</v>
      </c>
    </row>
    <row r="101" spans="1:27" ht="12.2" customHeight="1" x14ac:dyDescent="0.15">
      <c r="A101" s="2" t="s">
        <v>112</v>
      </c>
      <c r="B101" s="2" t="s">
        <v>66</v>
      </c>
      <c r="C101" s="23" t="s">
        <v>67</v>
      </c>
      <c r="D101" s="24"/>
      <c r="E101" s="2">
        <v>130</v>
      </c>
      <c r="F101" s="3">
        <v>18.47</v>
      </c>
      <c r="G101" s="11">
        <v>2.8</v>
      </c>
      <c r="H101" s="11">
        <v>4.5999999999999996</v>
      </c>
      <c r="I101" s="11">
        <v>4.3</v>
      </c>
      <c r="J101" s="11">
        <v>126.8</v>
      </c>
      <c r="K101" s="11">
        <v>10.4</v>
      </c>
      <c r="L101" s="11">
        <v>0.1</v>
      </c>
      <c r="M101" s="11">
        <v>0.1</v>
      </c>
      <c r="N101" s="25">
        <v>0</v>
      </c>
      <c r="O101" s="26"/>
      <c r="P101" s="11">
        <v>0.1</v>
      </c>
      <c r="Q101" s="11">
        <v>44.9</v>
      </c>
      <c r="R101" s="25">
        <v>85.8</v>
      </c>
      <c r="S101" s="26"/>
      <c r="T101" s="11">
        <v>30.3</v>
      </c>
      <c r="U101" s="11">
        <v>1.2</v>
      </c>
      <c r="V101" s="25">
        <v>764.3</v>
      </c>
      <c r="W101" s="27"/>
      <c r="X101" s="26"/>
      <c r="Y101" s="11">
        <v>8.5</v>
      </c>
      <c r="Z101" s="11">
        <v>0</v>
      </c>
      <c r="AA101" s="11">
        <v>0</v>
      </c>
    </row>
    <row r="102" spans="1:27" ht="12.2" customHeight="1" x14ac:dyDescent="0.15">
      <c r="A102" s="2" t="s">
        <v>108</v>
      </c>
      <c r="B102" s="2" t="s">
        <v>133</v>
      </c>
      <c r="C102" s="23" t="s">
        <v>134</v>
      </c>
      <c r="D102" s="24"/>
      <c r="E102" s="2" t="s">
        <v>119</v>
      </c>
      <c r="F102" s="3">
        <v>6.73</v>
      </c>
      <c r="G102" s="11">
        <v>0.2</v>
      </c>
      <c r="H102" s="11">
        <v>0.2</v>
      </c>
      <c r="I102" s="11">
        <v>27.9</v>
      </c>
      <c r="J102" s="11">
        <v>115</v>
      </c>
      <c r="K102" s="11">
        <v>2</v>
      </c>
      <c r="L102" s="11">
        <v>0</v>
      </c>
      <c r="M102" s="11">
        <v>0</v>
      </c>
      <c r="N102" s="25">
        <v>0</v>
      </c>
      <c r="O102" s="26"/>
      <c r="P102" s="11">
        <v>0</v>
      </c>
      <c r="Q102" s="11">
        <v>7</v>
      </c>
      <c r="R102" s="25">
        <v>4</v>
      </c>
      <c r="S102" s="26"/>
      <c r="T102" s="11">
        <v>4</v>
      </c>
      <c r="U102" s="11">
        <v>1</v>
      </c>
      <c r="V102" s="25">
        <v>0</v>
      </c>
      <c r="W102" s="27"/>
      <c r="X102" s="26"/>
      <c r="Y102" s="11">
        <v>0</v>
      </c>
      <c r="Z102" s="11">
        <v>0</v>
      </c>
      <c r="AA102" s="11">
        <v>0</v>
      </c>
    </row>
    <row r="103" spans="1:27" ht="12.2" customHeight="1" x14ac:dyDescent="0.15">
      <c r="A103" s="2" t="s">
        <v>108</v>
      </c>
      <c r="B103" s="2"/>
      <c r="C103" s="23" t="s">
        <v>120</v>
      </c>
      <c r="D103" s="24"/>
      <c r="E103" s="2">
        <v>60</v>
      </c>
      <c r="F103" s="3">
        <v>4.32</v>
      </c>
      <c r="G103" s="11">
        <v>4.5999999999999996</v>
      </c>
      <c r="H103" s="11">
        <v>0.4</v>
      </c>
      <c r="I103" s="11">
        <v>30.1</v>
      </c>
      <c r="J103" s="11">
        <v>142.1</v>
      </c>
      <c r="K103" s="11">
        <v>0</v>
      </c>
      <c r="L103" s="11">
        <v>0.1</v>
      </c>
      <c r="M103" s="11">
        <v>0</v>
      </c>
      <c r="N103" s="25">
        <v>0</v>
      </c>
      <c r="O103" s="26"/>
      <c r="P103" s="11">
        <v>0</v>
      </c>
      <c r="Q103" s="11">
        <v>13.8</v>
      </c>
      <c r="R103" s="25">
        <v>50.4</v>
      </c>
      <c r="S103" s="26"/>
      <c r="T103" s="11">
        <v>19.8</v>
      </c>
      <c r="U103" s="11">
        <v>1.2</v>
      </c>
      <c r="V103" s="25">
        <v>77.400000000000006</v>
      </c>
      <c r="W103" s="27"/>
      <c r="X103" s="26"/>
      <c r="Y103" s="11">
        <v>0</v>
      </c>
      <c r="Z103" s="11">
        <v>0</v>
      </c>
      <c r="AA103" s="11">
        <v>0</v>
      </c>
    </row>
    <row r="104" spans="1:27" ht="12.2" customHeight="1" x14ac:dyDescent="0.15">
      <c r="A104" s="2" t="s">
        <v>112</v>
      </c>
      <c r="B104" s="2" t="s">
        <v>135</v>
      </c>
      <c r="C104" s="23" t="s">
        <v>136</v>
      </c>
      <c r="D104" s="24"/>
      <c r="E104" s="2">
        <v>80</v>
      </c>
      <c r="F104" s="3">
        <v>30.79</v>
      </c>
      <c r="G104" s="11">
        <v>0.4</v>
      </c>
      <c r="H104" s="11">
        <v>0.4</v>
      </c>
      <c r="I104" s="11">
        <v>9.8000000000000007</v>
      </c>
      <c r="J104" s="11">
        <v>47</v>
      </c>
      <c r="K104" s="11">
        <v>10</v>
      </c>
      <c r="L104" s="11">
        <v>0</v>
      </c>
      <c r="M104" s="11">
        <v>0</v>
      </c>
      <c r="N104" s="25">
        <v>0</v>
      </c>
      <c r="O104" s="26"/>
      <c r="P104" s="11">
        <v>0</v>
      </c>
      <c r="Q104" s="11">
        <v>16</v>
      </c>
      <c r="R104" s="25">
        <v>11</v>
      </c>
      <c r="S104" s="26"/>
      <c r="T104" s="11">
        <v>8</v>
      </c>
      <c r="U104" s="11">
        <v>2.2000000000000002</v>
      </c>
      <c r="V104" s="25">
        <v>278</v>
      </c>
      <c r="W104" s="27"/>
      <c r="X104" s="26"/>
      <c r="Y104" s="11">
        <v>2</v>
      </c>
      <c r="Z104" s="11">
        <v>0</v>
      </c>
      <c r="AA104" s="11">
        <v>0</v>
      </c>
    </row>
    <row r="105" spans="1:27" ht="12.2" customHeight="1" x14ac:dyDescent="0.15">
      <c r="A105" s="17" t="s">
        <v>121</v>
      </c>
      <c r="B105" s="18"/>
      <c r="C105" s="18"/>
      <c r="D105" s="18"/>
      <c r="E105" s="19"/>
      <c r="F105" s="5">
        <f>SUM(F99:F104)</f>
        <v>113.16</v>
      </c>
      <c r="G105" s="9">
        <f t="shared" ref="G105:K105" si="11">SUM(G99:G104)</f>
        <v>17.399999999999999</v>
      </c>
      <c r="H105" s="9">
        <f t="shared" si="11"/>
        <v>19.499999999999996</v>
      </c>
      <c r="I105" s="9">
        <f t="shared" si="11"/>
        <v>89.999999999999986</v>
      </c>
      <c r="J105" s="9">
        <f t="shared" si="11"/>
        <v>667.8</v>
      </c>
      <c r="K105" s="9">
        <f t="shared" si="11"/>
        <v>32.5</v>
      </c>
      <c r="L105" s="9">
        <f t="shared" ref="L105" si="12">SUM(L99:L104)</f>
        <v>0.2</v>
      </c>
      <c r="M105" s="12">
        <v>0.1</v>
      </c>
      <c r="N105" s="20">
        <v>0.2</v>
      </c>
      <c r="O105" s="21"/>
      <c r="P105" s="12">
        <v>0.1</v>
      </c>
      <c r="Q105" s="12">
        <v>140.9</v>
      </c>
      <c r="R105" s="20">
        <v>266.89999999999998</v>
      </c>
      <c r="S105" s="21"/>
      <c r="T105" s="12">
        <v>97.1</v>
      </c>
      <c r="U105" s="12">
        <v>7.7</v>
      </c>
      <c r="V105" s="20">
        <v>1488.1</v>
      </c>
      <c r="W105" s="22"/>
      <c r="X105" s="21"/>
      <c r="Y105" s="12">
        <v>16.2</v>
      </c>
      <c r="Z105" s="12">
        <v>0</v>
      </c>
      <c r="AA105" s="12">
        <v>0</v>
      </c>
    </row>
    <row r="106" spans="1:27" ht="12.2" customHeight="1" x14ac:dyDescent="0.15">
      <c r="A106" s="17" t="s">
        <v>137</v>
      </c>
      <c r="B106" s="18"/>
      <c r="C106" s="18"/>
      <c r="D106" s="18"/>
      <c r="E106" s="19"/>
      <c r="F106" s="5">
        <f>F105+F97</f>
        <v>170</v>
      </c>
      <c r="G106" s="12">
        <f>G105+G97</f>
        <v>33.799999999999997</v>
      </c>
      <c r="H106" s="12">
        <f>H105+H97</f>
        <v>42.4</v>
      </c>
      <c r="I106" s="12">
        <f>I105+I97</f>
        <v>162.19999999999999</v>
      </c>
      <c r="J106" s="12">
        <f>J105+J97</f>
        <v>1227.3</v>
      </c>
      <c r="K106" s="12">
        <v>32.9</v>
      </c>
      <c r="L106" s="8" t="s">
        <v>140</v>
      </c>
      <c r="M106" s="12">
        <v>0.2</v>
      </c>
      <c r="N106" s="20">
        <v>0.4</v>
      </c>
      <c r="O106" s="21"/>
      <c r="P106" s="12">
        <v>0.2</v>
      </c>
      <c r="Q106" s="12">
        <v>185.1</v>
      </c>
      <c r="R106" s="20">
        <v>476</v>
      </c>
      <c r="S106" s="21"/>
      <c r="T106" s="12">
        <v>149.80000000000001</v>
      </c>
      <c r="U106" s="12">
        <v>11.6</v>
      </c>
      <c r="V106" s="20">
        <f>V105+V97</f>
        <v>1684.1999999999998</v>
      </c>
      <c r="W106" s="22"/>
      <c r="X106" s="21"/>
      <c r="Y106" s="12">
        <f>Y105+Y97</f>
        <v>20.799999999999997</v>
      </c>
      <c r="Z106" s="12">
        <v>0</v>
      </c>
      <c r="AA106" s="12">
        <v>0.1</v>
      </c>
    </row>
    <row r="107" spans="1:27" ht="236.65" customHeight="1" x14ac:dyDescent="0.15"/>
    <row r="108" spans="1:27" ht="40.15" customHeight="1" x14ac:dyDescent="0.15"/>
    <row r="109" spans="1:27" ht="14.1" customHeight="1" x14ac:dyDescent="0.15">
      <c r="A109" s="16" t="s">
        <v>111</v>
      </c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  <c r="AA109" s="16"/>
    </row>
  </sheetData>
  <mergeCells count="337">
    <mergeCell ref="A1:W1"/>
    <mergeCell ref="D2:R2"/>
    <mergeCell ref="G4:I4"/>
    <mergeCell ref="K4:P4"/>
    <mergeCell ref="Q4:AA4"/>
    <mergeCell ref="A4:A5"/>
    <mergeCell ref="B4:B5"/>
    <mergeCell ref="C4:D5"/>
    <mergeCell ref="E4:E5"/>
    <mergeCell ref="F4:F5"/>
    <mergeCell ref="J4:J5"/>
    <mergeCell ref="N5:O5"/>
    <mergeCell ref="R5:S5"/>
    <mergeCell ref="V5:X5"/>
    <mergeCell ref="A6:AA6"/>
    <mergeCell ref="C7:D7"/>
    <mergeCell ref="N7:O7"/>
    <mergeCell ref="R7:S7"/>
    <mergeCell ref="V7:X7"/>
    <mergeCell ref="C8:D8"/>
    <mergeCell ref="N8:O8"/>
    <mergeCell ref="R8:S8"/>
    <mergeCell ref="V8:X8"/>
    <mergeCell ref="C9:D9"/>
    <mergeCell ref="N9:O9"/>
    <mergeCell ref="R9:S9"/>
    <mergeCell ref="V9:X9"/>
    <mergeCell ref="C10:D10"/>
    <mergeCell ref="N10:O10"/>
    <mergeCell ref="R10:S10"/>
    <mergeCell ref="V10:X10"/>
    <mergeCell ref="C11:D11"/>
    <mergeCell ref="N11:O11"/>
    <mergeCell ref="R11:S11"/>
    <mergeCell ref="V11:X11"/>
    <mergeCell ref="A12:E12"/>
    <mergeCell ref="N12:O12"/>
    <mergeCell ref="R12:S12"/>
    <mergeCell ref="V12:X12"/>
    <mergeCell ref="A13:AA13"/>
    <mergeCell ref="C14:D14"/>
    <mergeCell ref="N14:O14"/>
    <mergeCell ref="R14:S14"/>
    <mergeCell ref="V14:X14"/>
    <mergeCell ref="C15:D15"/>
    <mergeCell ref="N15:O15"/>
    <mergeCell ref="R15:S15"/>
    <mergeCell ref="V15:X15"/>
    <mergeCell ref="A19:E19"/>
    <mergeCell ref="N19:O19"/>
    <mergeCell ref="R19:S19"/>
    <mergeCell ref="V19:X19"/>
    <mergeCell ref="A20:E20"/>
    <mergeCell ref="N20:O20"/>
    <mergeCell ref="R20:S20"/>
    <mergeCell ref="V20:X20"/>
    <mergeCell ref="C16:D16"/>
    <mergeCell ref="N16:O16"/>
    <mergeCell ref="R16:S16"/>
    <mergeCell ref="V16:X16"/>
    <mergeCell ref="C17:D17"/>
    <mergeCell ref="N17:O17"/>
    <mergeCell ref="R17:S17"/>
    <mergeCell ref="V17:X17"/>
    <mergeCell ref="C18:D18"/>
    <mergeCell ref="N18:O18"/>
    <mergeCell ref="R18:S18"/>
    <mergeCell ref="V18:X18"/>
    <mergeCell ref="A22:AA22"/>
    <mergeCell ref="A23:W23"/>
    <mergeCell ref="D24:R24"/>
    <mergeCell ref="G26:I26"/>
    <mergeCell ref="K26:P26"/>
    <mergeCell ref="Q26:AA26"/>
    <mergeCell ref="A26:A27"/>
    <mergeCell ref="B26:B27"/>
    <mergeCell ref="C26:D27"/>
    <mergeCell ref="E26:E27"/>
    <mergeCell ref="F26:F27"/>
    <mergeCell ref="J26:J27"/>
    <mergeCell ref="N27:O27"/>
    <mergeCell ref="R27:S27"/>
    <mergeCell ref="V27:X27"/>
    <mergeCell ref="A28:AA28"/>
    <mergeCell ref="C29:D29"/>
    <mergeCell ref="N29:O29"/>
    <mergeCell ref="R29:S29"/>
    <mergeCell ref="V29:X29"/>
    <mergeCell ref="C30:D30"/>
    <mergeCell ref="N30:O30"/>
    <mergeCell ref="R30:S30"/>
    <mergeCell ref="V30:X30"/>
    <mergeCell ref="C31:D31"/>
    <mergeCell ref="N31:O31"/>
    <mergeCell ref="R31:S31"/>
    <mergeCell ref="V31:X31"/>
    <mergeCell ref="C32:D32"/>
    <mergeCell ref="N32:O32"/>
    <mergeCell ref="R32:S32"/>
    <mergeCell ref="V32:X32"/>
    <mergeCell ref="A33:E33"/>
    <mergeCell ref="N33:O33"/>
    <mergeCell ref="R33:S33"/>
    <mergeCell ref="V33:X33"/>
    <mergeCell ref="A34:AA34"/>
    <mergeCell ref="C35:D35"/>
    <mergeCell ref="N35:O35"/>
    <mergeCell ref="R35:S35"/>
    <mergeCell ref="V35:X35"/>
    <mergeCell ref="C36:D36"/>
    <mergeCell ref="N36:O36"/>
    <mergeCell ref="R36:S36"/>
    <mergeCell ref="V36:X36"/>
    <mergeCell ref="A41:E41"/>
    <mergeCell ref="N41:O41"/>
    <mergeCell ref="R41:S41"/>
    <mergeCell ref="V41:X41"/>
    <mergeCell ref="A42:E42"/>
    <mergeCell ref="N42:O42"/>
    <mergeCell ref="R42:S42"/>
    <mergeCell ref="V42:X42"/>
    <mergeCell ref="C37:D37"/>
    <mergeCell ref="N37:O37"/>
    <mergeCell ref="R37:S37"/>
    <mergeCell ref="V37:X37"/>
    <mergeCell ref="C38:D38"/>
    <mergeCell ref="N38:O38"/>
    <mergeCell ref="R38:S38"/>
    <mergeCell ref="V38:X38"/>
    <mergeCell ref="C40:D40"/>
    <mergeCell ref="N40:O40"/>
    <mergeCell ref="R40:S40"/>
    <mergeCell ref="V40:X40"/>
    <mergeCell ref="C39:D39"/>
    <mergeCell ref="R39:S39"/>
    <mergeCell ref="V39:X39"/>
    <mergeCell ref="N39:O39"/>
    <mergeCell ref="A44:AA44"/>
    <mergeCell ref="A45:W45"/>
    <mergeCell ref="D46:R46"/>
    <mergeCell ref="G48:I48"/>
    <mergeCell ref="K48:P48"/>
    <mergeCell ref="Q48:AA48"/>
    <mergeCell ref="A48:A49"/>
    <mergeCell ref="B48:B49"/>
    <mergeCell ref="C48:D49"/>
    <mergeCell ref="E48:E49"/>
    <mergeCell ref="F48:F49"/>
    <mergeCell ref="J48:J49"/>
    <mergeCell ref="N49:O49"/>
    <mergeCell ref="R49:S49"/>
    <mergeCell ref="V49:X49"/>
    <mergeCell ref="A53:E53"/>
    <mergeCell ref="N53:O53"/>
    <mergeCell ref="R53:S53"/>
    <mergeCell ref="V53:X53"/>
    <mergeCell ref="A54:AA54"/>
    <mergeCell ref="A50:AA50"/>
    <mergeCell ref="C51:D51"/>
    <mergeCell ref="N51:O51"/>
    <mergeCell ref="R51:S51"/>
    <mergeCell ref="V51:X51"/>
    <mergeCell ref="C52:D52"/>
    <mergeCell ref="N52:O52"/>
    <mergeCell ref="R52:S52"/>
    <mergeCell ref="V52:X52"/>
    <mergeCell ref="C55:D55"/>
    <mergeCell ref="N55:O55"/>
    <mergeCell ref="R55:S55"/>
    <mergeCell ref="V55:X55"/>
    <mergeCell ref="C56:D56"/>
    <mergeCell ref="N56:O56"/>
    <mergeCell ref="R56:S56"/>
    <mergeCell ref="V56:X56"/>
    <mergeCell ref="C57:D57"/>
    <mergeCell ref="N57:O57"/>
    <mergeCell ref="R57:S57"/>
    <mergeCell ref="V57:X57"/>
    <mergeCell ref="A61:E61"/>
    <mergeCell ref="N61:O61"/>
    <mergeCell ref="R61:S61"/>
    <mergeCell ref="V61:X61"/>
    <mergeCell ref="A62:E62"/>
    <mergeCell ref="N62:O62"/>
    <mergeCell ref="R62:S62"/>
    <mergeCell ref="V62:X62"/>
    <mergeCell ref="C58:D58"/>
    <mergeCell ref="N58:O58"/>
    <mergeCell ref="R58:S58"/>
    <mergeCell ref="V58:X58"/>
    <mergeCell ref="C59:D59"/>
    <mergeCell ref="N59:O59"/>
    <mergeCell ref="R59:S59"/>
    <mergeCell ref="V59:X59"/>
    <mergeCell ref="C60:D60"/>
    <mergeCell ref="N60:O60"/>
    <mergeCell ref="R60:S60"/>
    <mergeCell ref="V60:X60"/>
    <mergeCell ref="A64:AA64"/>
    <mergeCell ref="A65:W65"/>
    <mergeCell ref="D66:R66"/>
    <mergeCell ref="G68:I68"/>
    <mergeCell ref="K68:P68"/>
    <mergeCell ref="Q68:AA68"/>
    <mergeCell ref="A68:A69"/>
    <mergeCell ref="B68:B69"/>
    <mergeCell ref="C68:D69"/>
    <mergeCell ref="E68:E69"/>
    <mergeCell ref="F68:F69"/>
    <mergeCell ref="J68:J69"/>
    <mergeCell ref="N69:O69"/>
    <mergeCell ref="R69:S69"/>
    <mergeCell ref="V69:X69"/>
    <mergeCell ref="A70:AA70"/>
    <mergeCell ref="C71:D71"/>
    <mergeCell ref="N71:O71"/>
    <mergeCell ref="R71:S71"/>
    <mergeCell ref="V71:X71"/>
    <mergeCell ref="C72:D72"/>
    <mergeCell ref="N72:O72"/>
    <mergeCell ref="R72:S72"/>
    <mergeCell ref="V72:X72"/>
    <mergeCell ref="A75:E75"/>
    <mergeCell ref="N75:O75"/>
    <mergeCell ref="R75:S75"/>
    <mergeCell ref="V75:X75"/>
    <mergeCell ref="A76:AA76"/>
    <mergeCell ref="C73:D73"/>
    <mergeCell ref="N73:O73"/>
    <mergeCell ref="R73:S73"/>
    <mergeCell ref="V73:X73"/>
    <mergeCell ref="C74:D74"/>
    <mergeCell ref="N74:O74"/>
    <mergeCell ref="R74:S74"/>
    <mergeCell ref="V74:X74"/>
    <mergeCell ref="C77:D77"/>
    <mergeCell ref="N77:O77"/>
    <mergeCell ref="R77:S77"/>
    <mergeCell ref="V77:X77"/>
    <mergeCell ref="C78:D78"/>
    <mergeCell ref="N78:O78"/>
    <mergeCell ref="R78:S78"/>
    <mergeCell ref="V78:X78"/>
    <mergeCell ref="C79:D79"/>
    <mergeCell ref="N79:O79"/>
    <mergeCell ref="R79:S79"/>
    <mergeCell ref="V79:X79"/>
    <mergeCell ref="A84:E84"/>
    <mergeCell ref="N84:O84"/>
    <mergeCell ref="R84:S84"/>
    <mergeCell ref="V84:X84"/>
    <mergeCell ref="A86:AA86"/>
    <mergeCell ref="C80:D80"/>
    <mergeCell ref="N80:O80"/>
    <mergeCell ref="R80:S80"/>
    <mergeCell ref="V80:X80"/>
    <mergeCell ref="C82:D82"/>
    <mergeCell ref="N82:O82"/>
    <mergeCell ref="R82:S82"/>
    <mergeCell ref="V82:X82"/>
    <mergeCell ref="A83:E83"/>
    <mergeCell ref="N83:O83"/>
    <mergeCell ref="R83:S83"/>
    <mergeCell ref="V83:X83"/>
    <mergeCell ref="C81:D81"/>
    <mergeCell ref="N81:O81"/>
    <mergeCell ref="R81:S81"/>
    <mergeCell ref="V81:X81"/>
    <mergeCell ref="A92:AA92"/>
    <mergeCell ref="C93:D93"/>
    <mergeCell ref="N93:O93"/>
    <mergeCell ref="R93:S93"/>
    <mergeCell ref="V93:X93"/>
    <mergeCell ref="A87:W87"/>
    <mergeCell ref="D88:R88"/>
    <mergeCell ref="G90:I90"/>
    <mergeCell ref="K90:P90"/>
    <mergeCell ref="Q90:AA90"/>
    <mergeCell ref="A90:A91"/>
    <mergeCell ref="B90:B91"/>
    <mergeCell ref="C90:D91"/>
    <mergeCell ref="E90:E91"/>
    <mergeCell ref="F90:F91"/>
    <mergeCell ref="J90:J91"/>
    <mergeCell ref="N91:O91"/>
    <mergeCell ref="R91:S91"/>
    <mergeCell ref="V91:X91"/>
    <mergeCell ref="A97:E97"/>
    <mergeCell ref="N97:O97"/>
    <mergeCell ref="R97:S97"/>
    <mergeCell ref="V97:X97"/>
    <mergeCell ref="A98:AA98"/>
    <mergeCell ref="C94:D94"/>
    <mergeCell ref="N94:O94"/>
    <mergeCell ref="R94:S94"/>
    <mergeCell ref="V94:X94"/>
    <mergeCell ref="C95:D95"/>
    <mergeCell ref="N95:O95"/>
    <mergeCell ref="R95:S95"/>
    <mergeCell ref="V95:X95"/>
    <mergeCell ref="C96:D96"/>
    <mergeCell ref="N96:O96"/>
    <mergeCell ref="R96:S96"/>
    <mergeCell ref="V96:X96"/>
    <mergeCell ref="C99:D99"/>
    <mergeCell ref="N99:O99"/>
    <mergeCell ref="R99:S99"/>
    <mergeCell ref="V99:X99"/>
    <mergeCell ref="C100:D100"/>
    <mergeCell ref="N100:O100"/>
    <mergeCell ref="R100:S100"/>
    <mergeCell ref="V100:X100"/>
    <mergeCell ref="C101:D101"/>
    <mergeCell ref="N101:O101"/>
    <mergeCell ref="R101:S101"/>
    <mergeCell ref="V101:X101"/>
    <mergeCell ref="C102:D102"/>
    <mergeCell ref="N102:O102"/>
    <mergeCell ref="R102:S102"/>
    <mergeCell ref="V102:X102"/>
    <mergeCell ref="C103:D103"/>
    <mergeCell ref="N103:O103"/>
    <mergeCell ref="R103:S103"/>
    <mergeCell ref="V103:X103"/>
    <mergeCell ref="C104:D104"/>
    <mergeCell ref="N104:O104"/>
    <mergeCell ref="R104:S104"/>
    <mergeCell ref="V104:X104"/>
    <mergeCell ref="A109:AA109"/>
    <mergeCell ref="A105:E105"/>
    <mergeCell ref="N105:O105"/>
    <mergeCell ref="R105:S105"/>
    <mergeCell ref="V105:X105"/>
    <mergeCell ref="A106:E106"/>
    <mergeCell ref="N106:O106"/>
    <mergeCell ref="R106:S106"/>
    <mergeCell ref="V106:X106"/>
  </mergeCells>
  <pageMargins left="0" right="0" top="0.39370078740157483" bottom="0.39370078740157483" header="0" footer="0"/>
  <pageSetup paperSize="9" orientation="landscape" horizontalDpi="300" verticalDpi="300" r:id="rId1"/>
  <rowBreaks count="4" manualBreakCount="4">
    <brk id="22" max="16383" man="1"/>
    <brk id="44" max="16383" man="1"/>
    <brk id="64" max="16383" man="1"/>
    <brk id="8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Page1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FastReport.NET</dc:creator>
  <cp:lastModifiedBy>PC</cp:lastModifiedBy>
  <cp:lastPrinted>2025-04-04T07:06:49Z</cp:lastPrinted>
  <dcterms:created xsi:type="dcterms:W3CDTF">2024-05-30T09:48:40Z</dcterms:created>
  <dcterms:modified xsi:type="dcterms:W3CDTF">2025-04-04T07:07:21Z</dcterms:modified>
</cp:coreProperties>
</file>